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3D22AF48-33F5-4E9E-9840-79129608B755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K18" i="1" s="1"/>
  <c r="J17" i="1"/>
  <c r="K17" i="1" s="1"/>
  <c r="J16" i="1"/>
  <c r="K16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<sst xmlns="http://schemas.openxmlformats.org/spreadsheetml/2006/main" count="116" uniqueCount="68">
  <si>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</si>
  <si>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</si>
  <si>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</si>
  <si>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</si>
  <si>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</si>
  <si>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</si>
  <si>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</si>
  <si>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</si>
  <si>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</si>
  <si>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</si>
  <si>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</si>
  <si>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</si>
  <si>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</si>
  <si>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SISTEMA INTEGRADO DE COMERCIO EXTERIOR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</si>
  <si>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</si>
  <si>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</si>
  <si>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</si>
  <si>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</si>
  <si>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</si>
  <si>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</si>
  <si>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</si>
  <si>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</si>
  <si>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</si>
  <si>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</si>
  <si>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</si>
  <si>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</si>
  <si>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</si>
  <si>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</si>
  <si>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</si>
  <si>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</si>
  <si>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</si>
  <si>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</si>
  <si>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</si>
  <si>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</si>
  <si>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</si>
  <si>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</si>
  <si>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</si>
  <si>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</si>
  <si>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</si>
  <si>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</si>
  <si>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</si>
  <si>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</si>
  <si>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</si>
  <si>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</si>
  <si>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</si>
  <si>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</si>
  <si>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</si>
  <si>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</si>
  <si>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</si>
  <si>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</si>
  <si>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</si>
  <si>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</si>
  <si>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</si>
  <si>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</si>
  <si>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</si>
  <si>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</si>
  <si>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</si>
  <si>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</si>
  <si>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Servicio Nacional de Pesca y Acuicultura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</si>
  <si>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</si>
  <si>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Servicio Nacional de Aduanas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</si>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</sst>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2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3107998</v>
      </c>
      <c r="F12" s="12">
        <v>3771357</v>
      </c>
      <c r="G12" s="12">
        <v>1792464</v>
      </c>
      <c r="H12" s="12">
        <v>3216777</v>
      </c>
      <c r="I12" s="12">
        <v>3193778</v>
      </c>
      <c r="J12" s="12">
        <f>I12-H12</f>
        <v>-22999</v>
      </c>
      <c r="K12" s="13">
        <f>(J12/H12)</f>
        <v>-7.1497029480128713E-3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3107988</v>
      </c>
      <c r="F13" s="16">
        <v>3398859</v>
      </c>
      <c r="G13" s="16">
        <v>1792464</v>
      </c>
      <c r="H13" s="16">
        <v>3216767</v>
      </c>
      <c r="I13" s="16">
        <v>3193768</v>
      </c>
      <c r="J13" s="16">
        <f>I13-H13</f>
        <v>-22999</v>
      </c>
      <c r="K13" s="17">
        <f>(J13/H13)</f>
        <v>-7.14972517437539E-3</v>
      </c>
      <c r="L13" s="1"/>
    </row>
    <row r="14" spans="1:12" ht="15" customHeight="1" x14ac:dyDescent="0.25">
      <c r="A14" s="14" t="s">
        <v>37</v>
      </c>
      <c r="B14" s="14" t="s">
        <v>11</v>
      </c>
      <c r="C14" s="14" t="s">
        <v>37</v>
      </c>
      <c r="D14" s="15" t="s">
        <v>41</v>
      </c>
      <c r="E14" s="16">
        <v>3107988</v>
      </c>
      <c r="F14" s="16">
        <v>3398859</v>
      </c>
      <c r="G14" s="16">
        <v>1792464</v>
      </c>
      <c r="H14" s="16">
        <v>3216767</v>
      </c>
      <c r="I14" s="16">
        <v>3193768</v>
      </c>
      <c r="J14" s="16">
        <f>I14-H14</f>
        <v>-22999</v>
      </c>
      <c r="K14" s="17">
        <f>(J14/H14)</f>
        <v>-7.14972517437539E-3</v>
      </c>
      <c r="L14" s="1"/>
    </row>
    <row r="15" spans="1:12" ht="15" customHeight="1" x14ac:dyDescent="0.25">
      <c r="A15" s="14" t="s">
        <v>42</v>
      </c>
      <c r="B15" s="14" t="s">
        <v>37</v>
      </c>
      <c r="C15" s="14" t="s">
        <v>37</v>
      </c>
      <c r="D15" s="15" t="s">
        <v>43</v>
      </c>
      <c r="E15" s="16">
        <v>10</v>
      </c>
      <c r="F15" s="16">
        <v>372498</v>
      </c>
      <c r="G15" s="16">
        <v>0</v>
      </c>
      <c r="H15" s="16">
        <v>10</v>
      </c>
      <c r="I15" s="16">
        <v>10</v>
      </c>
      <c r="J15" s="18"/>
      <c r="K15" s="17" t="s">
        <v>37</v>
      </c>
      <c r="L15" s="1"/>
    </row>
    <row r="16" spans="1:12" ht="15" customHeight="1" x14ac:dyDescent="0.25">
      <c r="A16" s="10" t="s">
        <v>37</v>
      </c>
      <c r="B16" s="10" t="s">
        <v>37</v>
      </c>
      <c r="C16" s="10" t="s">
        <v>37</v>
      </c>
      <c r="D16" s="11" t="s">
        <v>44</v>
      </c>
      <c r="E16" s="12">
        <v>3107998</v>
      </c>
      <c r="F16" s="12">
        <v>3771357</v>
      </c>
      <c r="G16" s="12">
        <v>2409518</v>
      </c>
      <c r="H16" s="12">
        <v>3216777</v>
      </c>
      <c r="I16" s="12">
        <v>3193778</v>
      </c>
      <c r="J16" s="12">
        <f t="shared" ref="J16:J24" si="0">I16-H16</f>
        <v>-22999</v>
      </c>
      <c r="K16" s="13">
        <f>(J16/H16)</f>
        <v>-7.1497029480128713E-3</v>
      </c>
      <c r="L16" s="1"/>
    </row>
    <row r="17" spans="1:12" ht="15" customHeight="1" x14ac:dyDescent="0.25">
      <c r="A17" s="14" t="s">
        <v>45</v>
      </c>
      <c r="B17" s="14" t="s">
        <v>37</v>
      </c>
      <c r="C17" s="14" t="s">
        <v>37</v>
      </c>
      <c r="D17" s="15" t="s">
        <v>46</v>
      </c>
      <c r="E17" s="16">
        <v>400720</v>
      </c>
      <c r="F17" s="16">
        <v>378575</v>
      </c>
      <c r="G17" s="16">
        <v>227330</v>
      </c>
      <c r="H17" s="16">
        <v>414745</v>
      </c>
      <c r="I17" s="16">
        <v>412836</v>
      </c>
      <c r="J17" s="16">
        <f t="shared" si="0"/>
        <v>-1909</v>
      </c>
      <c r="K17" s="17">
        <f>(J17/H17)</f>
        <v>-4.6028282438606858E-3</v>
      </c>
      <c r="L17" s="1"/>
    </row>
    <row r="18" spans="1:12" ht="15" customHeight="1" x14ac:dyDescent="0.25">
      <c r="A18" s="14" t="s">
        <v>47</v>
      </c>
      <c r="B18" s="14" t="s">
        <v>37</v>
      </c>
      <c r="C18" s="14" t="s">
        <v>37</v>
      </c>
      <c r="D18" s="15" t="s">
        <v>48</v>
      </c>
      <c r="E18" s="16">
        <v>2707258</v>
      </c>
      <c r="F18" s="16">
        <v>2707258</v>
      </c>
      <c r="G18" s="16">
        <v>1496674</v>
      </c>
      <c r="H18" s="16">
        <v>2802012</v>
      </c>
      <c r="I18" s="16">
        <v>2429282</v>
      </c>
      <c r="J18" s="16">
        <f t="shared" si="0"/>
        <v>-372730</v>
      </c>
      <c r="K18" s="17">
        <f>(J18/H18)</f>
        <v>-0.13302227113945264</v>
      </c>
      <c r="L18" s="1"/>
    </row>
    <row r="19" spans="1:12" ht="15" customHeight="1" x14ac:dyDescent="0.25">
      <c r="A19" s="14" t="s">
        <v>49</v>
      </c>
      <c r="B19" s="14" t="s">
        <v>37</v>
      </c>
      <c r="C19" s="14" t="s">
        <v>37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 t="s">
        <v>37</v>
      </c>
      <c r="L19" s="1"/>
    </row>
    <row r="20" spans="1:12" ht="15" customHeight="1" x14ac:dyDescent="0.25">
      <c r="A20" s="14" t="s">
        <v>37</v>
      </c>
      <c r="B20" s="14" t="s">
        <v>51</v>
      </c>
      <c r="C20" s="14" t="s">
        <v>37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37</v>
      </c>
      <c r="L20" s="1"/>
    </row>
    <row r="21" spans="1:12" ht="15" customHeight="1" x14ac:dyDescent="0.25">
      <c r="A21" s="14" t="s">
        <v>53</v>
      </c>
      <c r="B21" s="14" t="s">
        <v>37</v>
      </c>
      <c r="C21" s="14" t="s">
        <v>37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351630</v>
      </c>
      <c r="J21" s="16">
        <f t="shared" si="0"/>
        <v>351630</v>
      </c>
      <c r="K21" s="17" t="s">
        <v>37</v>
      </c>
      <c r="L21" s="1"/>
    </row>
    <row r="22" spans="1:12" ht="15" customHeight="1" x14ac:dyDescent="0.25">
      <c r="A22" s="14" t="s">
        <v>37</v>
      </c>
      <c r="B22" s="14" t="s">
        <v>55</v>
      </c>
      <c r="C22" s="14" t="s">
        <v>37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351630</v>
      </c>
      <c r="J22" s="16">
        <f t="shared" si="0"/>
        <v>351630</v>
      </c>
      <c r="K22" s="17" t="s">
        <v>37</v>
      </c>
      <c r="L22" s="1"/>
    </row>
    <row r="23" spans="1:12" ht="15" customHeight="1" x14ac:dyDescent="0.25">
      <c r="A23" s="14" t="s">
        <v>37</v>
      </c>
      <c r="B23" s="14" t="s">
        <v>37</v>
      </c>
      <c r="C23" s="14" t="s">
        <v>57</v>
      </c>
      <c r="D23" s="15" t="s">
        <v>58</v>
      </c>
      <c r="E23" s="16">
        <v>0</v>
      </c>
      <c r="F23" s="16">
        <v>0</v>
      </c>
      <c r="G23" s="16">
        <v>0</v>
      </c>
      <c r="H23" s="16">
        <v>0</v>
      </c>
      <c r="I23" s="16">
        <v>136286</v>
      </c>
      <c r="J23" s="16">
        <f t="shared" si="0"/>
        <v>136286</v>
      </c>
      <c r="K23" s="17" t="s">
        <v>37</v>
      </c>
      <c r="L23" s="1"/>
    </row>
    <row r="24" spans="1:12" ht="15" customHeight="1" x14ac:dyDescent="0.25">
      <c r="A24" s="14" t="s">
        <v>37</v>
      </c>
      <c r="B24" s="14" t="s">
        <v>37</v>
      </c>
      <c r="C24" s="14" t="s">
        <v>59</v>
      </c>
      <c r="D24" s="15" t="s">
        <v>60</v>
      </c>
      <c r="E24" s="16">
        <v>0</v>
      </c>
      <c r="F24" s="16">
        <v>0</v>
      </c>
      <c r="G24" s="16">
        <v>0</v>
      </c>
      <c r="H24" s="16">
        <v>0</v>
      </c>
      <c r="I24" s="16">
        <v>215344</v>
      </c>
      <c r="J24" s="16">
        <f t="shared" si="0"/>
        <v>215344</v>
      </c>
      <c r="K24" s="17" t="s">
        <v>37</v>
      </c>
      <c r="L24" s="1"/>
    </row>
    <row r="25" spans="1:12" ht="15" customHeight="1" x14ac:dyDescent="0.25">
      <c r="A25" s="14" t="s">
        <v>61</v>
      </c>
      <c r="B25" s="14" t="s">
        <v>37</v>
      </c>
      <c r="C25" s="14" t="s">
        <v>37</v>
      </c>
      <c r="D25" s="15" t="s">
        <v>62</v>
      </c>
      <c r="E25" s="16">
        <v>10</v>
      </c>
      <c r="F25" s="16">
        <v>685514</v>
      </c>
      <c r="G25" s="16">
        <v>685514</v>
      </c>
      <c r="H25" s="16">
        <v>10</v>
      </c>
      <c r="I25" s="16">
        <v>10</v>
      </c>
      <c r="J25" s="18"/>
      <c r="K25" s="17" t="s">
        <v>37</v>
      </c>
      <c r="L25" s="1"/>
    </row>
    <row r="26" spans="1:12" ht="15" customHeight="1" x14ac:dyDescent="0.25">
      <c r="A26" s="14" t="s">
        <v>37</v>
      </c>
      <c r="B26" s="14" t="s">
        <v>15</v>
      </c>
      <c r="C26" s="14" t="s">
        <v>37</v>
      </c>
      <c r="D26" s="15" t="s">
        <v>63</v>
      </c>
      <c r="E26" s="16">
        <v>10</v>
      </c>
      <c r="F26" s="16">
        <v>685514</v>
      </c>
      <c r="G26" s="16">
        <v>685514</v>
      </c>
      <c r="H26" s="16">
        <v>10</v>
      </c>
      <c r="I26" s="16">
        <v>10</v>
      </c>
      <c r="J26" s="18"/>
      <c r="K26" s="17" t="s">
        <v>37</v>
      </c>
      <c r="L26" s="1"/>
    </row>
    <row r="27" spans="1:12" ht="15" customHeight="1" x14ac:dyDescent="0.25">
      <c r="A27" s="14" t="s">
        <v>64</v>
      </c>
      <c r="B27" s="14" t="s">
        <v>37</v>
      </c>
      <c r="C27" s="14" t="s">
        <v>37</v>
      </c>
      <c r="D27" s="15" t="s">
        <v>65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37</v>
      </c>
      <c r="L27" s="1"/>
    </row>
    <row r="28" spans="1:12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"/>
    </row>
    <row r="29" spans="1:12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25">
      <c r="A30" s="42" t="s">
        <v>66</v>
      </c>
      <c r="B30" s="43"/>
      <c r="C30" s="43"/>
      <c r="D30" s="43"/>
      <c r="E30" s="20">
        <v>3107978</v>
      </c>
      <c r="F30" s="20">
        <v>3085833</v>
      </c>
      <c r="G30" s="20">
        <v>1724004</v>
      </c>
      <c r="H30" s="20">
        <v>3216757</v>
      </c>
      <c r="I30" s="20">
        <v>3193758</v>
      </c>
      <c r="J30" s="20">
        <v>-22999</v>
      </c>
      <c r="K30" s="21">
        <v>-7.1497474008760994E-3</v>
      </c>
      <c r="L30" s="1"/>
    </row>
    <row r="31" spans="1:12" ht="15" customHeight="1" x14ac:dyDescent="0.25">
      <c r="A31" s="44" t="s">
        <v>67</v>
      </c>
      <c r="B31" s="45"/>
      <c r="C31" s="45"/>
      <c r="D31" s="45"/>
      <c r="E31" s="45"/>
      <c r="F31" s="45"/>
      <c r="G31" s="45"/>
      <c r="H31" s="45"/>
      <c r="I31" s="45"/>
      <c r="J31" s="1"/>
      <c r="K31" s="1"/>
      <c r="L31" s="1"/>
    </row>
    <row r="32" spans="1:12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7">
    <mergeCell ref="J10:J11"/>
    <mergeCell ref="K10:K11"/>
    <mergeCell ref="A30:D30"/>
    <mergeCell ref="A31:I3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2023-09-28T18:20:38Z</dcterms:created>
  <dcterms:modified xsi:type="dcterms:W3CDTF">2023-09-28T18:20:38Z</dcterms:modified>
</cp:coreProperties>
</file>