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CE7FBA23-7EF1-467E-84DF-ED0C80E0E6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uadro Comparativo analitico" sheetId="1" r:id="rId1"/>
  </sheets>
  <definedNames>
    <definedName name="JR_PAGE_ANCHOR_0_1">'cuadro Comparativo analitico'!$A$1</definedName>
    <definedName name="_xlnm.Print_Titles" localSheetId="0">'cuadro Comparativo analitico'!$5:$11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  <c r="J34" i="1"/>
  <c r="J33" i="1"/>
  <c r="J32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19" i="1"/>
  <c r="J19" i="1"/>
  <c r="K18" i="1"/>
  <c r="J18" i="1"/>
  <c r="K12" i="1"/>
  <c r="J12" i="1"/>
</calcChain>
</file>

<file path=xl/sharedStrings.xml><?xml version="1.0" encoding="utf-8"?>
<sst xmlns="http://schemas.openxmlformats.org/spreadsheetml/2006/main" count="159" uniqueCount="80">
  <si>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</si>
  <si>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</si>
  <si>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</si>
  <si>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</si>
  <si>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</si>
  <si>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DEL INTERIOR Y SEGURIDAD PÚBLICA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</si>
  <si>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</si>
  <si>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05</t>
    </r>
  </si>
  <si>
    <r>
      <rPr>
        <sz val="10"/>
        <rFont val="Times New Roman"/>
      </rPr>
      <t>Capítulo:</t>
    </r>
  </si>
  <si>
    <r>
      <rPr>
        <sz val="10"/>
        <rFont val="Times New Roman"/>
      </rPr>
      <t>CARABINEROS DE CHILE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</si>
  <si>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</si>
  <si>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31</t>
    </r>
  </si>
  <si>
    <r>
      <rPr>
        <sz val="10"/>
        <rFont val="Times New Roman"/>
      </rPr>
      <t>Programa:</t>
    </r>
  </si>
  <si>
    <r>
      <rPr>
        <sz val="10"/>
        <rFont val="Times New Roman"/>
      </rPr>
      <t>FORMACIÓN Y PERFECCIONAMIENTO POLICIAL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</si>
  <si>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</si>
  <si>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</si>
  <si>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</si>
  <si>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</si>
  <si>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</si>
  <si>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</si>
  <si>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</si>
  <si>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</si>
  <si>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</si>
  <si>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</si>
  <si>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</si>
  <si>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</si>
  <si>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</si>
  <si>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</si>
  <si>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</si>
  <si>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</si>
  <si>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</si>
  <si>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</si>
  <si>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</si>
  <si>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</si>
  <si>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</si>
  <si>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</si>
  <si>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</si>
  <si>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</si>
  <si>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</si>
  <si>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</si>
  <si>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</si>
  <si>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</si>
  <si>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</si>
  <si>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</si>
  <si>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</si>
  <si>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</si>
  <si>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</si>
  <si>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</si>
  <si>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</si>
  <si>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</si>
  <si>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</si>
  <si>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</si>
  <si>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</si>
  <si>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</si>
  <si>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</si>
  <si>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</si>
  <si>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</si>
  <si>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</si>
  <si>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004</t>
    </r>
  </si>
  <si>
    <r>
      <rPr>
        <sz val="10"/>
        <rFont val="Times New Roman"/>
      </rPr>
      <t>Premios y Otros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</si>
  <si>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</si>
  <si>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</si>
  <si>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029</t>
    </r>
  </si>
  <si>
    <r>
      <rPr>
        <sz val="10"/>
        <rFont val="Times New Roman"/>
      </rPr>
      <t>Museo Histórico y Centro Cultural de Carabineros de Chile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</si>
  <si>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</si>
  <si>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</si>
  <si>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</si>
  <si>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</si>
  <si>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</si>
  <si>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</si>
  <si>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</si>
  <si>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</si>
  <si>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</si>
  <si>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</si>
  <si>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Otros Activos no Financieros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</si>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</sst>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0" fontId="0" fillId="37" borderId="14" xfId="0" applyFill="1" applyBorder="1" applyAlignment="1" applyProtection="1">
      <alignment wrapText="1"/>
      <protection locked="0"/>
    </xf>
    <xf numFmtId="164" fontId="3" fillId="38" borderId="14" xfId="0" applyNumberFormat="1" applyFont="1" applyFill="1" applyBorder="1" applyAlignment="1">
      <alignment horizontal="right" vertical="top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0" fontId="0" fillId="37" borderId="15" xfId="0" applyFill="1" applyBorder="1" applyAlignment="1" applyProtection="1">
      <alignment wrapText="1"/>
      <protection locked="0"/>
    </xf>
    <xf numFmtId="164" fontId="3" fillId="38" borderId="15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3"/>
  <sheetViews>
    <sheetView tabSelected="1" workbookViewId="0">
      <selection activeCell="M33" sqref="M3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3.28515625" customWidth="1"/>
    <col min="12" max="12" width="5.42578125" customWidth="1"/>
  </cols>
  <sheetData>
    <row r="1" spans="1:12" ht="15.75" x14ac:dyDescent="0.25">
      <c r="A1" s="48" t="s">
        <v>0</v>
      </c>
      <c r="B1" s="49"/>
      <c r="C1" s="49"/>
      <c r="D1" s="49"/>
      <c r="E1" s="49"/>
      <c r="F1" s="49"/>
      <c r="G1" s="49"/>
      <c r="H1" s="49"/>
      <c r="I1" s="49"/>
      <c r="J1" s="1"/>
      <c r="K1" s="1"/>
      <c r="L1" s="1"/>
    </row>
    <row r="2" spans="1:12" ht="15.75" x14ac:dyDescent="0.25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1"/>
      <c r="K2" s="1"/>
      <c r="L2" s="1"/>
    </row>
    <row r="3" spans="1:12" x14ac:dyDescent="0.25">
      <c r="A3" s="50" t="s">
        <v>2</v>
      </c>
      <c r="B3" s="51"/>
      <c r="C3" s="51"/>
      <c r="D3" s="51"/>
      <c r="E3" s="51"/>
      <c r="F3" s="51"/>
      <c r="G3" s="51"/>
      <c r="H3" s="51"/>
      <c r="I3" s="51"/>
      <c r="J3" s="1"/>
      <c r="K3" s="1"/>
      <c r="L3" s="1"/>
    </row>
    <row r="4" spans="1:12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x14ac:dyDescent="0.25">
      <c r="A5" s="52" t="s">
        <v>4</v>
      </c>
      <c r="B5" s="53"/>
      <c r="C5" s="54" t="s">
        <v>5</v>
      </c>
      <c r="D5" s="55"/>
      <c r="E5" s="55"/>
      <c r="F5" s="55"/>
      <c r="G5" s="1"/>
      <c r="H5" s="2" t="s">
        <v>6</v>
      </c>
      <c r="I5" s="2" t="s">
        <v>7</v>
      </c>
      <c r="J5" s="1"/>
      <c r="K5" s="1"/>
      <c r="L5" s="1"/>
    </row>
    <row r="6" spans="1:12" x14ac:dyDescent="0.25">
      <c r="A6" s="38" t="s">
        <v>8</v>
      </c>
      <c r="B6" s="39"/>
      <c r="C6" s="40" t="s">
        <v>9</v>
      </c>
      <c r="D6" s="41"/>
      <c r="E6" s="41"/>
      <c r="F6" s="41"/>
      <c r="G6" s="1"/>
      <c r="H6" s="2" t="s">
        <v>10</v>
      </c>
      <c r="I6" s="2" t="s">
        <v>11</v>
      </c>
      <c r="J6" s="1"/>
      <c r="K6" s="1"/>
      <c r="L6" s="1"/>
    </row>
    <row r="7" spans="1:12" x14ac:dyDescent="0.25">
      <c r="A7" s="42" t="s">
        <v>12</v>
      </c>
      <c r="B7" s="43"/>
      <c r="C7" s="44" t="s">
        <v>13</v>
      </c>
      <c r="D7" s="45"/>
      <c r="E7" s="45"/>
      <c r="F7" s="45"/>
      <c r="G7" s="1"/>
      <c r="H7" s="2" t="s">
        <v>14</v>
      </c>
      <c r="I7" s="2" t="s">
        <v>15</v>
      </c>
      <c r="J7" s="1"/>
      <c r="K7" s="1"/>
      <c r="L7" s="1"/>
    </row>
    <row r="8" spans="1:12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x14ac:dyDescent="0.25">
      <c r="A9" s="46" t="s">
        <v>17</v>
      </c>
      <c r="B9" s="46" t="s">
        <v>18</v>
      </c>
      <c r="C9" s="46" t="s">
        <v>19</v>
      </c>
      <c r="D9" s="46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76.5" x14ac:dyDescent="0.25">
      <c r="A10" s="47"/>
      <c r="B10" s="47"/>
      <c r="C10" s="47"/>
      <c r="D10" s="47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32" t="s">
        <v>32</v>
      </c>
      <c r="K10" s="32" t="s">
        <v>33</v>
      </c>
      <c r="L10" s="1"/>
    </row>
    <row r="11" spans="1:12" x14ac:dyDescent="0.25">
      <c r="A11" s="47"/>
      <c r="B11" s="47"/>
      <c r="C11" s="47"/>
      <c r="D11" s="47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33"/>
      <c r="K11" s="33"/>
      <c r="L11" s="1"/>
    </row>
    <row r="12" spans="1:12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97457257</v>
      </c>
      <c r="F12" s="12">
        <v>92972860</v>
      </c>
      <c r="G12" s="12">
        <v>63894871</v>
      </c>
      <c r="H12" s="12">
        <v>100868265</v>
      </c>
      <c r="I12" s="12">
        <v>104627228</v>
      </c>
      <c r="J12" s="12">
        <f>I12-H12</f>
        <v>3758963</v>
      </c>
      <c r="K12" s="13">
        <f>(J12/H12)</f>
        <v>3.7266061828266799E-2</v>
      </c>
      <c r="L12" s="1"/>
    </row>
    <row r="13" spans="1:12" ht="15" customHeight="1" x14ac:dyDescent="0.25">
      <c r="A13" s="14" t="s">
        <v>7</v>
      </c>
      <c r="B13" s="14" t="s">
        <v>36</v>
      </c>
      <c r="C13" s="14" t="s">
        <v>36</v>
      </c>
      <c r="D13" s="15" t="s">
        <v>38</v>
      </c>
      <c r="E13" s="16">
        <v>10</v>
      </c>
      <c r="F13" s="16">
        <v>10</v>
      </c>
      <c r="G13" s="16">
        <v>0</v>
      </c>
      <c r="H13" s="16">
        <v>10</v>
      </c>
      <c r="I13" s="16">
        <v>10</v>
      </c>
      <c r="J13" s="17"/>
      <c r="K13" s="18" t="s">
        <v>36</v>
      </c>
      <c r="L13" s="1"/>
    </row>
    <row r="14" spans="1:12" ht="15" customHeight="1" x14ac:dyDescent="0.25">
      <c r="A14" s="14" t="s">
        <v>36</v>
      </c>
      <c r="B14" s="14" t="s">
        <v>15</v>
      </c>
      <c r="C14" s="14" t="s">
        <v>36</v>
      </c>
      <c r="D14" s="15" t="s">
        <v>39</v>
      </c>
      <c r="E14" s="16">
        <v>10</v>
      </c>
      <c r="F14" s="16">
        <v>10</v>
      </c>
      <c r="G14" s="16">
        <v>0</v>
      </c>
      <c r="H14" s="16">
        <v>10</v>
      </c>
      <c r="I14" s="16">
        <v>10</v>
      </c>
      <c r="J14" s="17"/>
      <c r="K14" s="18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40</v>
      </c>
      <c r="D15" s="15" t="s">
        <v>41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7"/>
      <c r="K15" s="18" t="s">
        <v>36</v>
      </c>
      <c r="L15" s="1"/>
    </row>
    <row r="16" spans="1:12" ht="15" customHeight="1" x14ac:dyDescent="0.25">
      <c r="A16" s="14" t="s">
        <v>42</v>
      </c>
      <c r="B16" s="14" t="s">
        <v>36</v>
      </c>
      <c r="C16" s="14" t="s">
        <v>36</v>
      </c>
      <c r="D16" s="15" t="s">
        <v>43</v>
      </c>
      <c r="E16" s="16">
        <v>10</v>
      </c>
      <c r="F16" s="16">
        <v>10</v>
      </c>
      <c r="G16" s="16">
        <v>0</v>
      </c>
      <c r="H16" s="16">
        <v>10</v>
      </c>
      <c r="I16" s="16">
        <v>10</v>
      </c>
      <c r="J16" s="17"/>
      <c r="K16" s="18" t="s">
        <v>36</v>
      </c>
      <c r="L16" s="1"/>
    </row>
    <row r="17" spans="1:12" ht="15" customHeight="1" x14ac:dyDescent="0.25">
      <c r="A17" s="14" t="s">
        <v>36</v>
      </c>
      <c r="B17" s="14" t="s">
        <v>44</v>
      </c>
      <c r="C17" s="14" t="s">
        <v>36</v>
      </c>
      <c r="D17" s="15" t="s">
        <v>45</v>
      </c>
      <c r="E17" s="16">
        <v>10</v>
      </c>
      <c r="F17" s="16">
        <v>10</v>
      </c>
      <c r="G17" s="16">
        <v>0</v>
      </c>
      <c r="H17" s="16">
        <v>10</v>
      </c>
      <c r="I17" s="16">
        <v>10</v>
      </c>
      <c r="J17" s="17"/>
      <c r="K17" s="18" t="s">
        <v>36</v>
      </c>
      <c r="L17" s="1"/>
    </row>
    <row r="18" spans="1:12" ht="15" customHeight="1" x14ac:dyDescent="0.25">
      <c r="A18" s="14" t="s">
        <v>46</v>
      </c>
      <c r="B18" s="14" t="s">
        <v>36</v>
      </c>
      <c r="C18" s="14" t="s">
        <v>36</v>
      </c>
      <c r="D18" s="15" t="s">
        <v>47</v>
      </c>
      <c r="E18" s="16">
        <v>97457227</v>
      </c>
      <c r="F18" s="16">
        <v>92890435</v>
      </c>
      <c r="G18" s="16">
        <v>63894871</v>
      </c>
      <c r="H18" s="16">
        <v>100868235</v>
      </c>
      <c r="I18" s="16">
        <v>104627198</v>
      </c>
      <c r="J18" s="16">
        <f>I18-H18</f>
        <v>3758963</v>
      </c>
      <c r="K18" s="18">
        <f>(J18/H18)</f>
        <v>3.7266072911853763E-2</v>
      </c>
      <c r="L18" s="1"/>
    </row>
    <row r="19" spans="1:12" ht="15" customHeight="1" x14ac:dyDescent="0.25">
      <c r="A19" s="14" t="s">
        <v>36</v>
      </c>
      <c r="B19" s="14" t="s">
        <v>44</v>
      </c>
      <c r="C19" s="14" t="s">
        <v>36</v>
      </c>
      <c r="D19" s="15" t="s">
        <v>48</v>
      </c>
      <c r="E19" s="16">
        <v>97457227</v>
      </c>
      <c r="F19" s="16">
        <v>92890435</v>
      </c>
      <c r="G19" s="16">
        <v>63894871</v>
      </c>
      <c r="H19" s="16">
        <v>100868235</v>
      </c>
      <c r="I19" s="16">
        <v>104627198</v>
      </c>
      <c r="J19" s="16">
        <f>I19-H19</f>
        <v>3758963</v>
      </c>
      <c r="K19" s="18">
        <f>(J19/H19)</f>
        <v>3.7266072911853763E-2</v>
      </c>
      <c r="L19" s="1"/>
    </row>
    <row r="20" spans="1:12" ht="15" customHeight="1" x14ac:dyDescent="0.25">
      <c r="A20" s="14" t="s">
        <v>49</v>
      </c>
      <c r="B20" s="14" t="s">
        <v>36</v>
      </c>
      <c r="C20" s="14" t="s">
        <v>36</v>
      </c>
      <c r="D20" s="15" t="s">
        <v>50</v>
      </c>
      <c r="E20" s="16">
        <v>10</v>
      </c>
      <c r="F20" s="16">
        <v>82405</v>
      </c>
      <c r="G20" s="16">
        <v>0</v>
      </c>
      <c r="H20" s="16">
        <v>10</v>
      </c>
      <c r="I20" s="16">
        <v>10</v>
      </c>
      <c r="J20" s="17"/>
      <c r="K20" s="18" t="s">
        <v>36</v>
      </c>
      <c r="L20" s="1"/>
    </row>
    <row r="21" spans="1:12" ht="15" customHeight="1" x14ac:dyDescent="0.25">
      <c r="A21" s="10" t="s">
        <v>36</v>
      </c>
      <c r="B21" s="10" t="s">
        <v>36</v>
      </c>
      <c r="C21" s="10" t="s">
        <v>36</v>
      </c>
      <c r="D21" s="11" t="s">
        <v>51</v>
      </c>
      <c r="E21" s="12">
        <v>97457257</v>
      </c>
      <c r="F21" s="12">
        <v>92972860</v>
      </c>
      <c r="G21" s="12">
        <v>64989993</v>
      </c>
      <c r="H21" s="12">
        <v>100868265</v>
      </c>
      <c r="I21" s="12">
        <v>104627228</v>
      </c>
      <c r="J21" s="12">
        <f t="shared" ref="J21:J35" si="0">I21-H21</f>
        <v>3758963</v>
      </c>
      <c r="K21" s="13">
        <f t="shared" ref="K21:K30" si="1">(J21/H21)</f>
        <v>3.7266061828266799E-2</v>
      </c>
      <c r="L21" s="1"/>
    </row>
    <row r="22" spans="1:12" ht="15" customHeight="1" x14ac:dyDescent="0.25">
      <c r="A22" s="14" t="s">
        <v>52</v>
      </c>
      <c r="B22" s="14" t="s">
        <v>36</v>
      </c>
      <c r="C22" s="14" t="s">
        <v>36</v>
      </c>
      <c r="D22" s="15" t="s">
        <v>53</v>
      </c>
      <c r="E22" s="16">
        <v>89733448</v>
      </c>
      <c r="F22" s="16">
        <v>85166656</v>
      </c>
      <c r="G22" s="16">
        <v>60794186</v>
      </c>
      <c r="H22" s="16">
        <v>92874118</v>
      </c>
      <c r="I22" s="16">
        <v>93604267</v>
      </c>
      <c r="J22" s="16">
        <f t="shared" si="0"/>
        <v>730149</v>
      </c>
      <c r="K22" s="18">
        <f t="shared" si="1"/>
        <v>7.8617058845177942E-3</v>
      </c>
      <c r="L22" s="1"/>
    </row>
    <row r="23" spans="1:12" ht="15" customHeight="1" x14ac:dyDescent="0.25">
      <c r="A23" s="14" t="s">
        <v>54</v>
      </c>
      <c r="B23" s="14" t="s">
        <v>36</v>
      </c>
      <c r="C23" s="14" t="s">
        <v>36</v>
      </c>
      <c r="D23" s="15" t="s">
        <v>55</v>
      </c>
      <c r="E23" s="16">
        <v>7580891</v>
      </c>
      <c r="F23" s="16">
        <v>7580891</v>
      </c>
      <c r="G23" s="16">
        <v>4067002</v>
      </c>
      <c r="H23" s="16">
        <v>7846228</v>
      </c>
      <c r="I23" s="16">
        <v>9593787</v>
      </c>
      <c r="J23" s="16">
        <f t="shared" si="0"/>
        <v>1747559</v>
      </c>
      <c r="K23" s="18">
        <f t="shared" si="1"/>
        <v>0.22272600286405136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38</v>
      </c>
      <c r="E24" s="16">
        <v>142898</v>
      </c>
      <c r="F24" s="16">
        <v>142898</v>
      </c>
      <c r="G24" s="16">
        <v>46401</v>
      </c>
      <c r="H24" s="16">
        <v>147899</v>
      </c>
      <c r="I24" s="16">
        <v>160019</v>
      </c>
      <c r="J24" s="16">
        <f t="shared" si="0"/>
        <v>12120</v>
      </c>
      <c r="K24" s="18">
        <f t="shared" si="1"/>
        <v>8.1947815739119259E-2</v>
      </c>
      <c r="L24" s="1"/>
    </row>
    <row r="25" spans="1:12" ht="15" customHeight="1" x14ac:dyDescent="0.25">
      <c r="A25" s="14" t="s">
        <v>36</v>
      </c>
      <c r="B25" s="14" t="s">
        <v>44</v>
      </c>
      <c r="C25" s="14" t="s">
        <v>36</v>
      </c>
      <c r="D25" s="15" t="s">
        <v>57</v>
      </c>
      <c r="E25" s="16">
        <v>20322</v>
      </c>
      <c r="F25" s="16">
        <v>20322</v>
      </c>
      <c r="G25" s="16">
        <v>5069</v>
      </c>
      <c r="H25" s="16">
        <v>21033</v>
      </c>
      <c r="I25" s="16">
        <v>33142</v>
      </c>
      <c r="J25" s="16">
        <f t="shared" si="0"/>
        <v>12109</v>
      </c>
      <c r="K25" s="18">
        <f t="shared" si="1"/>
        <v>0.57571435363476442</v>
      </c>
      <c r="L25" s="1"/>
    </row>
    <row r="26" spans="1:12" ht="15" customHeight="1" x14ac:dyDescent="0.25">
      <c r="A26" s="14" t="s">
        <v>36</v>
      </c>
      <c r="B26" s="14" t="s">
        <v>36</v>
      </c>
      <c r="C26" s="14" t="s">
        <v>58</v>
      </c>
      <c r="D26" s="15" t="s">
        <v>59</v>
      </c>
      <c r="E26" s="16">
        <v>20322</v>
      </c>
      <c r="F26" s="16">
        <v>20322</v>
      </c>
      <c r="G26" s="16">
        <v>5069</v>
      </c>
      <c r="H26" s="16">
        <v>21033</v>
      </c>
      <c r="I26" s="16">
        <v>33142</v>
      </c>
      <c r="J26" s="16">
        <f t="shared" si="0"/>
        <v>12109</v>
      </c>
      <c r="K26" s="18">
        <f t="shared" si="1"/>
        <v>0.57571435363476442</v>
      </c>
      <c r="L26" s="1"/>
    </row>
    <row r="27" spans="1:12" ht="15" customHeight="1" x14ac:dyDescent="0.25">
      <c r="A27" s="14" t="s">
        <v>36</v>
      </c>
      <c r="B27" s="14" t="s">
        <v>60</v>
      </c>
      <c r="C27" s="14" t="s">
        <v>36</v>
      </c>
      <c r="D27" s="15" t="s">
        <v>61</v>
      </c>
      <c r="E27" s="16">
        <v>122576</v>
      </c>
      <c r="F27" s="16">
        <v>122576</v>
      </c>
      <c r="G27" s="16">
        <v>41332</v>
      </c>
      <c r="H27" s="16">
        <v>126866</v>
      </c>
      <c r="I27" s="16">
        <v>126877</v>
      </c>
      <c r="J27" s="16">
        <f t="shared" si="0"/>
        <v>11</v>
      </c>
      <c r="K27" s="18">
        <f t="shared" si="1"/>
        <v>8.6705657938297096E-5</v>
      </c>
      <c r="L27" s="1"/>
    </row>
    <row r="28" spans="1:12" ht="15" customHeight="1" x14ac:dyDescent="0.25">
      <c r="A28" s="14" t="s">
        <v>36</v>
      </c>
      <c r="B28" s="14" t="s">
        <v>36</v>
      </c>
      <c r="C28" s="14" t="s">
        <v>62</v>
      </c>
      <c r="D28" s="15" t="s">
        <v>63</v>
      </c>
      <c r="E28" s="16">
        <v>122576</v>
      </c>
      <c r="F28" s="16">
        <v>122576</v>
      </c>
      <c r="G28" s="16">
        <v>41332</v>
      </c>
      <c r="H28" s="16">
        <v>126866</v>
      </c>
      <c r="I28" s="16">
        <v>126877</v>
      </c>
      <c r="J28" s="16">
        <f t="shared" si="0"/>
        <v>11</v>
      </c>
      <c r="K28" s="18">
        <f t="shared" si="1"/>
        <v>8.6705657938297096E-5</v>
      </c>
      <c r="L28" s="1"/>
    </row>
    <row r="29" spans="1:12" ht="15" customHeight="1" x14ac:dyDescent="0.25">
      <c r="A29" s="14" t="s">
        <v>64</v>
      </c>
      <c r="B29" s="14" t="s">
        <v>36</v>
      </c>
      <c r="C29" s="14" t="s">
        <v>36</v>
      </c>
      <c r="D29" s="15" t="s">
        <v>65</v>
      </c>
      <c r="E29" s="16">
        <v>10</v>
      </c>
      <c r="F29" s="16">
        <v>10</v>
      </c>
      <c r="G29" s="16">
        <v>0</v>
      </c>
      <c r="H29" s="16">
        <v>10</v>
      </c>
      <c r="I29" s="16">
        <v>20</v>
      </c>
      <c r="J29" s="16">
        <f t="shared" si="0"/>
        <v>10</v>
      </c>
      <c r="K29" s="18">
        <f t="shared" si="1"/>
        <v>1</v>
      </c>
      <c r="L29" s="1"/>
    </row>
    <row r="30" spans="1:12" ht="15" customHeight="1" x14ac:dyDescent="0.25">
      <c r="A30" s="14" t="s">
        <v>36</v>
      </c>
      <c r="B30" s="14" t="s">
        <v>66</v>
      </c>
      <c r="C30" s="14" t="s">
        <v>36</v>
      </c>
      <c r="D30" s="15" t="s">
        <v>67</v>
      </c>
      <c r="E30" s="16">
        <v>10</v>
      </c>
      <c r="F30" s="16">
        <v>10</v>
      </c>
      <c r="G30" s="16">
        <v>0</v>
      </c>
      <c r="H30" s="16">
        <v>10</v>
      </c>
      <c r="I30" s="16">
        <v>20</v>
      </c>
      <c r="J30" s="16">
        <f t="shared" si="0"/>
        <v>10</v>
      </c>
      <c r="K30" s="18">
        <f t="shared" si="1"/>
        <v>1</v>
      </c>
      <c r="L30" s="1"/>
    </row>
    <row r="31" spans="1:12" ht="15" customHeight="1" x14ac:dyDescent="0.25">
      <c r="A31" s="14" t="s">
        <v>68</v>
      </c>
      <c r="B31" s="14" t="s">
        <v>36</v>
      </c>
      <c r="C31" s="14" t="s">
        <v>36</v>
      </c>
      <c r="D31" s="15" t="s">
        <v>69</v>
      </c>
      <c r="E31" s="16">
        <v>0</v>
      </c>
      <c r="F31" s="16">
        <v>0</v>
      </c>
      <c r="G31" s="16">
        <v>0</v>
      </c>
      <c r="H31" s="16">
        <v>0</v>
      </c>
      <c r="I31" s="16">
        <v>1269125</v>
      </c>
      <c r="J31" s="16">
        <f t="shared" si="0"/>
        <v>1269125</v>
      </c>
      <c r="K31" s="18" t="s">
        <v>36</v>
      </c>
      <c r="L31" s="1"/>
    </row>
    <row r="32" spans="1:12" ht="15" customHeight="1" x14ac:dyDescent="0.25">
      <c r="A32" s="14" t="s">
        <v>36</v>
      </c>
      <c r="B32" s="14" t="s">
        <v>60</v>
      </c>
      <c r="C32" s="14" t="s">
        <v>36</v>
      </c>
      <c r="D32" s="15" t="s">
        <v>70</v>
      </c>
      <c r="E32" s="16">
        <v>0</v>
      </c>
      <c r="F32" s="16">
        <v>0</v>
      </c>
      <c r="G32" s="16">
        <v>0</v>
      </c>
      <c r="H32" s="16">
        <v>0</v>
      </c>
      <c r="I32" s="16">
        <v>832344</v>
      </c>
      <c r="J32" s="16">
        <f t="shared" si="0"/>
        <v>832344</v>
      </c>
      <c r="K32" s="18" t="s">
        <v>36</v>
      </c>
      <c r="L32" s="1"/>
    </row>
    <row r="33" spans="1:12" ht="15" customHeight="1" x14ac:dyDescent="0.25">
      <c r="A33" s="14" t="s">
        <v>36</v>
      </c>
      <c r="B33" s="14" t="s">
        <v>7</v>
      </c>
      <c r="C33" s="14" t="s">
        <v>36</v>
      </c>
      <c r="D33" s="15" t="s">
        <v>71</v>
      </c>
      <c r="E33" s="16">
        <v>0</v>
      </c>
      <c r="F33" s="16">
        <v>0</v>
      </c>
      <c r="G33" s="16">
        <v>0</v>
      </c>
      <c r="H33" s="16">
        <v>0</v>
      </c>
      <c r="I33" s="16">
        <v>65930</v>
      </c>
      <c r="J33" s="16">
        <f t="shared" si="0"/>
        <v>65930</v>
      </c>
      <c r="K33" s="18" t="s">
        <v>36</v>
      </c>
      <c r="L33" s="1"/>
    </row>
    <row r="34" spans="1:12" ht="15" customHeight="1" x14ac:dyDescent="0.25">
      <c r="A34" s="14" t="s">
        <v>36</v>
      </c>
      <c r="B34" s="14" t="s">
        <v>72</v>
      </c>
      <c r="C34" s="14" t="s">
        <v>36</v>
      </c>
      <c r="D34" s="15" t="s">
        <v>73</v>
      </c>
      <c r="E34" s="16">
        <v>0</v>
      </c>
      <c r="F34" s="16">
        <v>0</v>
      </c>
      <c r="G34" s="16">
        <v>0</v>
      </c>
      <c r="H34" s="16">
        <v>0</v>
      </c>
      <c r="I34" s="16">
        <v>319101</v>
      </c>
      <c r="J34" s="16">
        <f t="shared" si="0"/>
        <v>319101</v>
      </c>
      <c r="K34" s="18" t="s">
        <v>36</v>
      </c>
      <c r="L34" s="1"/>
    </row>
    <row r="35" spans="1:12" ht="15" customHeight="1" x14ac:dyDescent="0.25">
      <c r="A35" s="14" t="s">
        <v>36</v>
      </c>
      <c r="B35" s="14" t="s">
        <v>66</v>
      </c>
      <c r="C35" s="14" t="s">
        <v>36</v>
      </c>
      <c r="D35" s="15" t="s">
        <v>74</v>
      </c>
      <c r="E35" s="16">
        <v>0</v>
      </c>
      <c r="F35" s="16">
        <v>0</v>
      </c>
      <c r="G35" s="16">
        <v>0</v>
      </c>
      <c r="H35" s="16">
        <v>0</v>
      </c>
      <c r="I35" s="16">
        <v>51750</v>
      </c>
      <c r="J35" s="16">
        <f t="shared" si="0"/>
        <v>51750</v>
      </c>
      <c r="K35" s="18" t="s">
        <v>36</v>
      </c>
      <c r="L35" s="1"/>
    </row>
    <row r="36" spans="1:12" ht="15" customHeight="1" x14ac:dyDescent="0.25">
      <c r="A36" s="27" t="s">
        <v>75</v>
      </c>
      <c r="B36" s="27" t="s">
        <v>36</v>
      </c>
      <c r="C36" s="27" t="s">
        <v>36</v>
      </c>
      <c r="D36" s="28" t="s">
        <v>76</v>
      </c>
      <c r="E36" s="29">
        <v>10</v>
      </c>
      <c r="F36" s="29">
        <v>82405</v>
      </c>
      <c r="G36" s="29">
        <v>82404</v>
      </c>
      <c r="H36" s="29">
        <v>10</v>
      </c>
      <c r="I36" s="29">
        <v>10</v>
      </c>
      <c r="J36" s="30"/>
      <c r="K36" s="31" t="s">
        <v>36</v>
      </c>
      <c r="L36" s="1"/>
    </row>
    <row r="37" spans="1:12" ht="15" customHeight="1" x14ac:dyDescent="0.25">
      <c r="A37" s="22" t="s">
        <v>36</v>
      </c>
      <c r="B37" s="22" t="s">
        <v>72</v>
      </c>
      <c r="C37" s="22" t="s">
        <v>36</v>
      </c>
      <c r="D37" s="23" t="s">
        <v>77</v>
      </c>
      <c r="E37" s="24">
        <v>10</v>
      </c>
      <c r="F37" s="24">
        <v>82405</v>
      </c>
      <c r="G37" s="24">
        <v>82404</v>
      </c>
      <c r="H37" s="24">
        <v>10</v>
      </c>
      <c r="I37" s="24">
        <v>10</v>
      </c>
      <c r="J37" s="25"/>
      <c r="K37" s="26" t="s">
        <v>36</v>
      </c>
      <c r="L37" s="1"/>
    </row>
    <row r="38" spans="1:12" ht="15" customHeight="1" x14ac:dyDescent="0.25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"/>
    </row>
    <row r="39" spans="1:12" ht="15" customHeight="1" x14ac:dyDescent="0.2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"/>
    </row>
    <row r="40" spans="1:12" ht="1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5" customHeight="1" x14ac:dyDescent="0.25">
      <c r="A41" s="34" t="s">
        <v>78</v>
      </c>
      <c r="B41" s="35"/>
      <c r="C41" s="35"/>
      <c r="D41" s="35"/>
      <c r="E41" s="20">
        <v>97457237</v>
      </c>
      <c r="F41" s="20">
        <v>92890445</v>
      </c>
      <c r="G41" s="20">
        <v>64907589</v>
      </c>
      <c r="H41" s="20">
        <v>100868245</v>
      </c>
      <c r="I41" s="20">
        <v>104627198</v>
      </c>
      <c r="J41" s="20">
        <v>3758953</v>
      </c>
      <c r="K41" s="21">
        <v>3.7265970078095442E-2</v>
      </c>
      <c r="L41" s="1"/>
    </row>
    <row r="42" spans="1:12" ht="15" customHeight="1" x14ac:dyDescent="0.25">
      <c r="A42" s="36" t="s">
        <v>79</v>
      </c>
      <c r="B42" s="37"/>
      <c r="C42" s="37"/>
      <c r="D42" s="37"/>
      <c r="E42" s="37"/>
      <c r="F42" s="37"/>
      <c r="G42" s="37"/>
      <c r="H42" s="37"/>
      <c r="I42" s="37"/>
      <c r="J42" s="1"/>
      <c r="K42" s="1"/>
      <c r="L42" s="1"/>
    </row>
    <row r="43" spans="1:12" ht="5.0999999999999996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41:D41"/>
    <mergeCell ref="A42:I42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43307086614173229" right="0.23622047244094491" top="0.74803149606299213" bottom="0.74803149606299213" header="0.31496062992125984" footer="0.31496062992125984"/>
  <pageSetup scale="85" fitToHeight="0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2023-09-29T23:00:46Z</dcterms:modified>
</cp:coreProperties>
</file>