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66925"/>
  <xr:revisionPtr revIDLastSave="0" documentId="13_ncr:1_{670C2E63-AE6B-4034-AD19-9BFF1D2C8F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50503" sheetId="3" r:id="rId1"/>
  </sheets>
  <definedNames>
    <definedName name="JR_PAGE_ANCHOR_0_1">#REF!</definedName>
    <definedName name="JR_PAGE_ANCHOR_1_1">#REF!</definedName>
    <definedName name="JR_PAGE_ANCHOR_2_1">'050503'!$A$1</definedName>
    <definedName name="JR_PAGE_ANCHOR_3_1">#REF!</definedName>
    <definedName name="_xlnm.Print_Titles" localSheetId="0">'050503'!$5:$11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3" l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7" i="3"/>
  <c r="J26" i="3"/>
  <c r="K26" i="3" s="1"/>
  <c r="J25" i="3"/>
  <c r="K25" i="3" s="1"/>
  <c r="J24" i="3"/>
  <c r="K24" i="3" s="1"/>
  <c r="J23" i="3"/>
  <c r="K23" i="3" s="1"/>
  <c r="J22" i="3"/>
  <c r="K22" i="3" s="1"/>
  <c r="J20" i="3"/>
  <c r="J19" i="3"/>
  <c r="K19" i="3" s="1"/>
  <c r="J18" i="3"/>
  <c r="K18" i="3" s="1"/>
  <c r="J17" i="3"/>
  <c r="K17" i="3" s="1"/>
  <c r="J16" i="3"/>
  <c r="K16" i="3" s="1"/>
  <c r="J15" i="3"/>
  <c r="K15" i="3" s="1"/>
  <c r="J12" i="3"/>
  <c r="K12" i="3" s="1"/>
</calcChain>
</file>

<file path=xl/sharedStrings.xml><?xml version="1.0" encoding="utf-8"?>
<sst xmlns="http://schemas.openxmlformats.org/spreadsheetml/2006/main" count="177" uniqueCount="93">
  <si>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</si>
  <si>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</si>
  <si>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</si>
  <si>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</si>
  <si>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</si>
  <si>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</si>
  <si>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</si>
  <si>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</si>
  <si>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</si>
  <si>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DESARROLLO REGIONAL Y ADMINISTRATIVO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</si>
  <si>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</si>
  <si>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</si>
  <si>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</si>
  <si>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</si>
  <si>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</si>
  <si>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</si>
  <si>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</si>
  <si>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</si>
  <si>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</si>
  <si>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</si>
  <si>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</si>
  <si>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</si>
  <si>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</si>
  <si>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</si>
  <si>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</si>
  <si>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</si>
  <si>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</si>
  <si>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</si>
  <si>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</si>
  <si>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</si>
  <si>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</si>
  <si>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</si>
  <si>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</si>
  <si>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</si>
  <si>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</si>
  <si>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</si>
  <si>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</si>
  <si>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</si>
  <si>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</si>
  <si>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</si>
  <si>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</si>
  <si>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</si>
  <si>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</si>
  <si>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</si>
  <si>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</si>
  <si>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</si>
  <si>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03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</si>
  <si>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</si>
  <si>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</si>
  <si>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</si>
  <si>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</si>
  <si>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</si>
  <si>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07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</si>
  <si>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</si>
  <si>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</si>
  <si>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</si>
  <si>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04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</si>
  <si>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</si>
  <si>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</si>
  <si>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100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</si>
  <si>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</si>
  <si>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</si>
  <si>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</si>
  <si>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</si>
  <si>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</si>
  <si>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PROGRAMAS DE DESARROLLO LOCAL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</si>
  <si>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</si>
  <si>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</si>
  <si>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029</t>
    </r>
  </si>
  <si>
    <r>
      <rPr>
        <sz val="10"/>
        <rFont val="Times New Roman"/>
      </rPr>
      <t>Servicio Nacional del Patrimonio Cultural, Programa 01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</si>
  <si>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</si>
  <si>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403</t>
    </r>
  </si>
  <si>
    <r>
      <rPr>
        <sz val="10"/>
        <rFont val="Times New Roman"/>
      </rPr>
      <t>Municipalidades (Compensación por Predios Exentos)</t>
    </r>
  </si>
  <si>
    <r>
      <rPr>
        <sz val="10"/>
        <rFont val="Times New Roman"/>
      </rPr>
      <t>406</t>
    </r>
  </si>
  <si>
    <r>
      <rPr>
        <sz val="10"/>
        <rFont val="Times New Roman"/>
      </rPr>
      <t>Programa de Tenencia Responsable de Animales de Compañía</t>
    </r>
  </si>
  <si>
    <r>
      <rPr>
        <sz val="10"/>
        <rFont val="Times New Roman"/>
      </rPr>
      <t>407</t>
    </r>
  </si>
  <si>
    <r>
      <rPr>
        <sz val="10"/>
        <rFont val="Times New Roman"/>
      </rPr>
      <t>Servicio Asistencia Técnica Especializada SATE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</si>
  <si>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</si>
  <si>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</si>
  <si>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De Fomento</t>
    </r>
  </si>
  <si>
    <r>
      <rPr>
        <sz val="10"/>
        <rFont val="Times New Roman"/>
      </rPr>
      <t>002</t>
    </r>
  </si>
  <si>
    <r>
      <rPr>
        <sz val="10"/>
        <rFont val="Times New Roman"/>
      </rPr>
      <t>Municipalidades</t>
    </r>
  </si>
  <si>
    <r>
      <rPr>
        <sz val="10"/>
        <rFont val="Times New Roman"/>
      </rPr>
      <t>005</t>
    </r>
  </si>
  <si>
    <r>
      <rPr>
        <sz val="10"/>
        <rFont val="Times New Roman"/>
      </rPr>
      <t>Municipalidades (Programa de Mejoramiento Urbano y Equipamiento Comunal)</t>
    </r>
  </si>
  <si>
    <r>
      <rPr>
        <sz val="10"/>
        <rFont val="Times New Roman"/>
      </rPr>
      <t>006</t>
    </r>
  </si>
  <si>
    <r>
      <rPr>
        <sz val="10"/>
        <rFont val="Times New Roman"/>
      </rPr>
      <t>Municipalidades (Programa Mejoramiento de Barrios)</t>
    </r>
  </si>
  <si>
    <r>
      <rPr>
        <sz val="10"/>
        <rFont val="Times New Roman"/>
      </rPr>
      <t>Municipalidades (Fondo Recuperación de Ciudades)</t>
    </r>
  </si>
  <si>
    <r>
      <rPr>
        <sz val="10"/>
        <rFont val="Times New Roman"/>
      </rPr>
      <t>110</t>
    </r>
  </si>
  <si>
    <r>
      <rPr>
        <sz val="10"/>
        <rFont val="Times New Roman"/>
      </rPr>
      <t>Municipalidades (Fondo de Incentivo al Mejoramiento de la Gestión Municipal)</t>
    </r>
  </si>
  <si>
    <r>
      <rPr>
        <sz val="10"/>
        <rFont val="Times New Roman"/>
      </rPr>
      <t>111</t>
    </r>
  </si>
  <si>
    <r>
      <rPr>
        <sz val="10"/>
        <rFont val="Times New Roman"/>
      </rPr>
      <t>Municipalidades (Programa Revitalización de Barrios e Infraestructura Patrimonial Emblemática)</t>
    </r>
  </si>
  <si>
    <r>
      <rPr>
        <sz val="10"/>
        <rFont val="Times New Roman"/>
      </rPr>
      <t>112</t>
    </r>
  </si>
  <si>
    <r>
      <rPr>
        <sz val="10"/>
        <rFont val="Times New Roman"/>
      </rPr>
      <t>Municipalidades (Programa Recuperación Espacios de Alto Valor Social)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</si>
</sst>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  <pageSetUpPr fitToPage="1"/>
  </sheetPr>
  <dimension ref="A1:L47"/>
  <sheetViews>
    <sheetView tabSelected="1" zoomScale="85" zoomScaleNormal="85" workbookViewId="0">
      <selection activeCell="D18" sqref="D1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5.7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5.75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7</v>
      </c>
      <c r="J6" s="1"/>
      <c r="K6" s="1"/>
      <c r="L6" s="1"/>
    </row>
    <row r="7" spans="1:12" x14ac:dyDescent="0.25">
      <c r="A7" s="40" t="s">
        <v>11</v>
      </c>
      <c r="B7" s="41"/>
      <c r="C7" s="42" t="s">
        <v>65</v>
      </c>
      <c r="D7" s="43"/>
      <c r="E7" s="43"/>
      <c r="F7" s="43"/>
      <c r="G7" s="1"/>
      <c r="H7" s="2" t="s">
        <v>12</v>
      </c>
      <c r="I7" s="2" t="s">
        <v>46</v>
      </c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.75" thickBot="1" x14ac:dyDescent="0.3">
      <c r="A9" s="44" t="s">
        <v>15</v>
      </c>
      <c r="B9" s="44" t="s">
        <v>16</v>
      </c>
      <c r="C9" s="44" t="s">
        <v>17</v>
      </c>
      <c r="D9" s="44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77.25" thickBot="1" x14ac:dyDescent="0.3">
      <c r="A10" s="45"/>
      <c r="B10" s="45"/>
      <c r="C10" s="45"/>
      <c r="D10" s="45"/>
      <c r="E10" s="6" t="s">
        <v>26</v>
      </c>
      <c r="F10" s="7" t="s">
        <v>27</v>
      </c>
      <c r="G10" s="7" t="s">
        <v>28</v>
      </c>
      <c r="H10" s="7" t="s">
        <v>26</v>
      </c>
      <c r="I10" s="7" t="s">
        <v>29</v>
      </c>
      <c r="J10" s="30" t="s">
        <v>30</v>
      </c>
      <c r="K10" s="30" t="s">
        <v>31</v>
      </c>
      <c r="L10" s="1"/>
    </row>
    <row r="11" spans="1:12" ht="15.75" thickBot="1" x14ac:dyDescent="0.3">
      <c r="A11" s="45"/>
      <c r="B11" s="45"/>
      <c r="C11" s="45"/>
      <c r="D11" s="45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31"/>
      <c r="K11" s="31"/>
      <c r="L11" s="1"/>
    </row>
    <row r="12" spans="1:12" ht="15.75" thickBot="1" x14ac:dyDescent="0.3">
      <c r="A12" s="10" t="s">
        <v>34</v>
      </c>
      <c r="B12" s="10" t="s">
        <v>34</v>
      </c>
      <c r="C12" s="10" t="s">
        <v>34</v>
      </c>
      <c r="D12" s="11" t="s">
        <v>35</v>
      </c>
      <c r="E12" s="12">
        <v>271484597</v>
      </c>
      <c r="F12" s="12">
        <v>371478226</v>
      </c>
      <c r="G12" s="12">
        <v>206283520</v>
      </c>
      <c r="H12" s="12">
        <v>280986558</v>
      </c>
      <c r="I12" s="12">
        <v>279187175</v>
      </c>
      <c r="J12" s="12">
        <f>I12-H12</f>
        <v>-1799383</v>
      </c>
      <c r="K12" s="13">
        <f>(J12/H12)</f>
        <v>-6.4038045549495645E-3</v>
      </c>
      <c r="L12" s="1"/>
    </row>
    <row r="13" spans="1:12" ht="15" customHeight="1" x14ac:dyDescent="0.25">
      <c r="A13" s="14" t="s">
        <v>39</v>
      </c>
      <c r="B13" s="14" t="s">
        <v>34</v>
      </c>
      <c r="C13" s="14" t="s">
        <v>34</v>
      </c>
      <c r="D13" s="15" t="s">
        <v>40</v>
      </c>
      <c r="E13" s="16">
        <v>10</v>
      </c>
      <c r="F13" s="16">
        <v>10</v>
      </c>
      <c r="G13" s="16">
        <v>117422</v>
      </c>
      <c r="H13" s="16">
        <v>10</v>
      </c>
      <c r="I13" s="16">
        <v>10</v>
      </c>
      <c r="J13" s="17"/>
      <c r="K13" s="18" t="s">
        <v>34</v>
      </c>
      <c r="L13" s="1"/>
    </row>
    <row r="14" spans="1:12" ht="15" customHeight="1" x14ac:dyDescent="0.25">
      <c r="A14" s="14" t="s">
        <v>34</v>
      </c>
      <c r="B14" s="14" t="s">
        <v>41</v>
      </c>
      <c r="C14" s="14" t="s">
        <v>34</v>
      </c>
      <c r="D14" s="15" t="s">
        <v>42</v>
      </c>
      <c r="E14" s="16">
        <v>10</v>
      </c>
      <c r="F14" s="16">
        <v>10</v>
      </c>
      <c r="G14" s="16">
        <v>117422</v>
      </c>
      <c r="H14" s="16">
        <v>10</v>
      </c>
      <c r="I14" s="16">
        <v>10</v>
      </c>
      <c r="J14" s="17"/>
      <c r="K14" s="18" t="s">
        <v>34</v>
      </c>
      <c r="L14" s="1"/>
    </row>
    <row r="15" spans="1:12" ht="15" customHeight="1" x14ac:dyDescent="0.25">
      <c r="A15" s="14" t="s">
        <v>43</v>
      </c>
      <c r="B15" s="14" t="s">
        <v>34</v>
      </c>
      <c r="C15" s="14" t="s">
        <v>34</v>
      </c>
      <c r="D15" s="15" t="s">
        <v>44</v>
      </c>
      <c r="E15" s="16">
        <v>267060907</v>
      </c>
      <c r="F15" s="16">
        <v>367049573</v>
      </c>
      <c r="G15" s="16">
        <v>201742428</v>
      </c>
      <c r="H15" s="16">
        <v>276408039</v>
      </c>
      <c r="I15" s="16">
        <v>268277136</v>
      </c>
      <c r="J15" s="16">
        <f t="shared" ref="J15:J20" si="0">I15-H15</f>
        <v>-8130903</v>
      </c>
      <c r="K15" s="18">
        <f>(J15/H15)</f>
        <v>-2.9416304349961397E-2</v>
      </c>
      <c r="L15" s="1"/>
    </row>
    <row r="16" spans="1:12" ht="15" customHeight="1" x14ac:dyDescent="0.25">
      <c r="A16" s="14" t="s">
        <v>34</v>
      </c>
      <c r="B16" s="14" t="s">
        <v>13</v>
      </c>
      <c r="C16" s="14" t="s">
        <v>34</v>
      </c>
      <c r="D16" s="15" t="s">
        <v>45</v>
      </c>
      <c r="E16" s="16">
        <v>267060907</v>
      </c>
      <c r="F16" s="16">
        <v>367049573</v>
      </c>
      <c r="G16" s="16">
        <v>201742428</v>
      </c>
      <c r="H16" s="16">
        <v>276408039</v>
      </c>
      <c r="I16" s="16">
        <v>268277136</v>
      </c>
      <c r="J16" s="16">
        <f t="shared" si="0"/>
        <v>-8130903</v>
      </c>
      <c r="K16" s="18">
        <f>(J16/H16)</f>
        <v>-2.9416304349961397E-2</v>
      </c>
      <c r="L16" s="1"/>
    </row>
    <row r="17" spans="1:12" ht="15" customHeight="1" x14ac:dyDescent="0.25">
      <c r="A17" s="14" t="s">
        <v>66</v>
      </c>
      <c r="B17" s="14" t="s">
        <v>34</v>
      </c>
      <c r="C17" s="14" t="s">
        <v>34</v>
      </c>
      <c r="D17" s="15" t="s">
        <v>67</v>
      </c>
      <c r="E17" s="16">
        <v>4423670</v>
      </c>
      <c r="F17" s="16">
        <v>4423670</v>
      </c>
      <c r="G17" s="16">
        <v>4423670</v>
      </c>
      <c r="H17" s="16">
        <v>4578499</v>
      </c>
      <c r="I17" s="16">
        <v>10910019</v>
      </c>
      <c r="J17" s="16">
        <f t="shared" si="0"/>
        <v>6331520</v>
      </c>
      <c r="K17" s="18">
        <f>(J17/H17)</f>
        <v>1.3828811582136415</v>
      </c>
      <c r="L17" s="1"/>
    </row>
    <row r="18" spans="1:12" ht="15" customHeight="1" x14ac:dyDescent="0.25">
      <c r="A18" s="14" t="s">
        <v>34</v>
      </c>
      <c r="B18" s="14" t="s">
        <v>37</v>
      </c>
      <c r="C18" s="14" t="s">
        <v>34</v>
      </c>
      <c r="D18" s="15" t="s">
        <v>38</v>
      </c>
      <c r="E18" s="16">
        <v>4423670</v>
      </c>
      <c r="F18" s="16">
        <v>4423670</v>
      </c>
      <c r="G18" s="16">
        <v>4423670</v>
      </c>
      <c r="H18" s="16">
        <v>4578499</v>
      </c>
      <c r="I18" s="16">
        <v>10910019</v>
      </c>
      <c r="J18" s="16">
        <f t="shared" si="0"/>
        <v>6331520</v>
      </c>
      <c r="K18" s="18">
        <f>(J18/H18)</f>
        <v>1.3828811582136415</v>
      </c>
      <c r="L18" s="1"/>
    </row>
    <row r="19" spans="1:12" ht="15" customHeight="1" x14ac:dyDescent="0.25">
      <c r="A19" s="14" t="s">
        <v>34</v>
      </c>
      <c r="B19" s="14" t="s">
        <v>34</v>
      </c>
      <c r="C19" s="14" t="s">
        <v>68</v>
      </c>
      <c r="D19" s="15" t="s">
        <v>69</v>
      </c>
      <c r="E19" s="16">
        <v>4423670</v>
      </c>
      <c r="F19" s="16">
        <v>4423670</v>
      </c>
      <c r="G19" s="16">
        <v>4423670</v>
      </c>
      <c r="H19" s="16">
        <v>4578499</v>
      </c>
      <c r="I19" s="16">
        <v>4464036</v>
      </c>
      <c r="J19" s="16">
        <f t="shared" si="0"/>
        <v>-114463</v>
      </c>
      <c r="K19" s="18">
        <f>(J19/H19)</f>
        <v>-2.5000114666400494E-2</v>
      </c>
      <c r="L19" s="1"/>
    </row>
    <row r="20" spans="1:12" ht="15" customHeight="1" x14ac:dyDescent="0.25">
      <c r="A20" s="14" t="s">
        <v>34</v>
      </c>
      <c r="B20" s="14" t="s">
        <v>34</v>
      </c>
      <c r="C20" s="14" t="s">
        <v>59</v>
      </c>
      <c r="D20" s="15" t="s">
        <v>70</v>
      </c>
      <c r="E20" s="16">
        <v>0</v>
      </c>
      <c r="F20" s="16">
        <v>0</v>
      </c>
      <c r="G20" s="16">
        <v>0</v>
      </c>
      <c r="H20" s="16">
        <v>0</v>
      </c>
      <c r="I20" s="16">
        <v>6445983</v>
      </c>
      <c r="J20" s="16">
        <f t="shared" si="0"/>
        <v>6445983</v>
      </c>
      <c r="K20" s="18" t="s">
        <v>34</v>
      </c>
      <c r="L20" s="1"/>
    </row>
    <row r="21" spans="1:12" ht="15" customHeight="1" x14ac:dyDescent="0.25">
      <c r="A21" s="14" t="s">
        <v>47</v>
      </c>
      <c r="B21" s="14" t="s">
        <v>34</v>
      </c>
      <c r="C21" s="14" t="s">
        <v>34</v>
      </c>
      <c r="D21" s="15" t="s">
        <v>48</v>
      </c>
      <c r="E21" s="16">
        <v>10</v>
      </c>
      <c r="F21" s="16">
        <v>4973</v>
      </c>
      <c r="G21" s="16">
        <v>0</v>
      </c>
      <c r="H21" s="16">
        <v>10</v>
      </c>
      <c r="I21" s="16">
        <v>10</v>
      </c>
      <c r="J21" s="17"/>
      <c r="K21" s="18" t="s">
        <v>34</v>
      </c>
      <c r="L21" s="1"/>
    </row>
    <row r="22" spans="1:12" ht="15" customHeight="1" thickBot="1" x14ac:dyDescent="0.3">
      <c r="A22" s="10" t="s">
        <v>34</v>
      </c>
      <c r="B22" s="10" t="s">
        <v>34</v>
      </c>
      <c r="C22" s="10" t="s">
        <v>34</v>
      </c>
      <c r="D22" s="11" t="s">
        <v>49</v>
      </c>
      <c r="E22" s="12">
        <v>271484597</v>
      </c>
      <c r="F22" s="12">
        <v>371478226</v>
      </c>
      <c r="G22" s="12">
        <v>208985944</v>
      </c>
      <c r="H22" s="12">
        <v>280986558</v>
      </c>
      <c r="I22" s="12">
        <v>279187175</v>
      </c>
      <c r="J22" s="12">
        <f t="shared" ref="J22:J27" si="1">I22-H22</f>
        <v>-1799383</v>
      </c>
      <c r="K22" s="13">
        <f>(J22/H22)</f>
        <v>-6.4038045549495645E-3</v>
      </c>
      <c r="L22" s="1"/>
    </row>
    <row r="23" spans="1:12" ht="15" customHeight="1" x14ac:dyDescent="0.25">
      <c r="A23" s="14" t="s">
        <v>50</v>
      </c>
      <c r="B23" s="14" t="s">
        <v>34</v>
      </c>
      <c r="C23" s="14" t="s">
        <v>34</v>
      </c>
      <c r="D23" s="15" t="s">
        <v>36</v>
      </c>
      <c r="E23" s="16">
        <v>78701322</v>
      </c>
      <c r="F23" s="16">
        <v>78716756</v>
      </c>
      <c r="G23" s="16">
        <v>76487157</v>
      </c>
      <c r="H23" s="16">
        <v>81455869</v>
      </c>
      <c r="I23" s="16">
        <v>79816372</v>
      </c>
      <c r="J23" s="16">
        <f t="shared" si="1"/>
        <v>-1639497</v>
      </c>
      <c r="K23" s="18">
        <f>(J23/H23)</f>
        <v>-2.0127426300000556E-2</v>
      </c>
      <c r="L23" s="1"/>
    </row>
    <row r="24" spans="1:12" ht="15" customHeight="1" x14ac:dyDescent="0.25">
      <c r="A24" s="14" t="s">
        <v>34</v>
      </c>
      <c r="B24" s="14" t="s">
        <v>46</v>
      </c>
      <c r="C24" s="14" t="s">
        <v>34</v>
      </c>
      <c r="D24" s="15" t="s">
        <v>51</v>
      </c>
      <c r="E24" s="16">
        <v>78701322</v>
      </c>
      <c r="F24" s="16">
        <v>78716756</v>
      </c>
      <c r="G24" s="16">
        <v>76487157</v>
      </c>
      <c r="H24" s="16">
        <v>81455869</v>
      </c>
      <c r="I24" s="16">
        <v>79816372</v>
      </c>
      <c r="J24" s="16">
        <f t="shared" si="1"/>
        <v>-1639497</v>
      </c>
      <c r="K24" s="18">
        <f>(J24/H24)</f>
        <v>-2.0127426300000556E-2</v>
      </c>
      <c r="L24" s="1"/>
    </row>
    <row r="25" spans="1:12" ht="15" customHeight="1" x14ac:dyDescent="0.25">
      <c r="A25" s="14" t="s">
        <v>34</v>
      </c>
      <c r="B25" s="14" t="s">
        <v>34</v>
      </c>
      <c r="C25" s="14" t="s">
        <v>71</v>
      </c>
      <c r="D25" s="15" t="s">
        <v>72</v>
      </c>
      <c r="E25" s="16">
        <v>74875016</v>
      </c>
      <c r="F25" s="16">
        <v>74905999</v>
      </c>
      <c r="G25" s="16">
        <v>74905998</v>
      </c>
      <c r="H25" s="16">
        <v>77495642</v>
      </c>
      <c r="I25" s="16">
        <v>75558251</v>
      </c>
      <c r="J25" s="16">
        <f t="shared" si="1"/>
        <v>-1937391</v>
      </c>
      <c r="K25" s="18">
        <f>(J25/H25)</f>
        <v>-2.4999999354802429E-2</v>
      </c>
      <c r="L25" s="1"/>
    </row>
    <row r="26" spans="1:12" ht="27" customHeight="1" x14ac:dyDescent="0.25">
      <c r="A26" s="14" t="s">
        <v>34</v>
      </c>
      <c r="B26" s="14" t="s">
        <v>34</v>
      </c>
      <c r="C26" s="14" t="s">
        <v>73</v>
      </c>
      <c r="D26" s="15" t="s">
        <v>74</v>
      </c>
      <c r="E26" s="16">
        <v>3826306</v>
      </c>
      <c r="F26" s="16">
        <v>3810757</v>
      </c>
      <c r="G26" s="16">
        <v>1581159</v>
      </c>
      <c r="H26" s="16">
        <v>3960227</v>
      </c>
      <c r="I26" s="16">
        <v>3793923</v>
      </c>
      <c r="J26" s="16">
        <f t="shared" si="1"/>
        <v>-166304</v>
      </c>
      <c r="K26" s="18">
        <f>(J26/H26)</f>
        <v>-4.1993552389799876E-2</v>
      </c>
      <c r="L26" s="1"/>
    </row>
    <row r="27" spans="1:12" ht="15" customHeight="1" x14ac:dyDescent="0.25">
      <c r="A27" s="14" t="s">
        <v>34</v>
      </c>
      <c r="B27" s="14" t="s">
        <v>34</v>
      </c>
      <c r="C27" s="14" t="s">
        <v>75</v>
      </c>
      <c r="D27" s="15" t="s">
        <v>76</v>
      </c>
      <c r="E27" s="16">
        <v>0</v>
      </c>
      <c r="F27" s="16">
        <v>0</v>
      </c>
      <c r="G27" s="16">
        <v>0</v>
      </c>
      <c r="H27" s="16">
        <v>0</v>
      </c>
      <c r="I27" s="16">
        <v>464198</v>
      </c>
      <c r="J27" s="16">
        <f t="shared" si="1"/>
        <v>464198</v>
      </c>
      <c r="K27" s="18" t="s">
        <v>34</v>
      </c>
      <c r="L27" s="1"/>
    </row>
    <row r="28" spans="1:12" ht="15" customHeight="1" x14ac:dyDescent="0.25">
      <c r="A28" s="14" t="s">
        <v>53</v>
      </c>
      <c r="B28" s="14" t="s">
        <v>34</v>
      </c>
      <c r="C28" s="14" t="s">
        <v>34</v>
      </c>
      <c r="D28" s="15" t="s">
        <v>54</v>
      </c>
      <c r="E28" s="16">
        <v>10</v>
      </c>
      <c r="F28" s="16">
        <v>10</v>
      </c>
      <c r="G28" s="16">
        <v>2977920</v>
      </c>
      <c r="H28" s="16">
        <v>10</v>
      </c>
      <c r="I28" s="16">
        <v>10</v>
      </c>
      <c r="J28" s="17"/>
      <c r="K28" s="18" t="s">
        <v>34</v>
      </c>
      <c r="L28" s="1"/>
    </row>
    <row r="29" spans="1:12" ht="15" customHeight="1" x14ac:dyDescent="0.25">
      <c r="A29" s="14" t="s">
        <v>34</v>
      </c>
      <c r="B29" s="14" t="s">
        <v>41</v>
      </c>
      <c r="C29" s="14" t="s">
        <v>34</v>
      </c>
      <c r="D29" s="15" t="s">
        <v>55</v>
      </c>
      <c r="E29" s="16">
        <v>10</v>
      </c>
      <c r="F29" s="16">
        <v>10</v>
      </c>
      <c r="G29" s="16">
        <v>2977920</v>
      </c>
      <c r="H29" s="16">
        <v>10</v>
      </c>
      <c r="I29" s="16">
        <v>10</v>
      </c>
      <c r="J29" s="17"/>
      <c r="K29" s="18" t="s">
        <v>34</v>
      </c>
      <c r="L29" s="1"/>
    </row>
    <row r="30" spans="1:12" ht="15" customHeight="1" x14ac:dyDescent="0.25">
      <c r="A30" s="14" t="s">
        <v>77</v>
      </c>
      <c r="B30" s="14" t="s">
        <v>34</v>
      </c>
      <c r="C30" s="14" t="s">
        <v>34</v>
      </c>
      <c r="D30" s="15" t="s">
        <v>78</v>
      </c>
      <c r="E30" s="16">
        <v>5667935</v>
      </c>
      <c r="F30" s="16">
        <v>5667935</v>
      </c>
      <c r="G30" s="16">
        <v>2435895</v>
      </c>
      <c r="H30" s="16">
        <v>5866313</v>
      </c>
      <c r="I30" s="16">
        <v>7570484</v>
      </c>
      <c r="J30" s="16">
        <f t="shared" ref="J30:J38" si="2">I30-H30</f>
        <v>1704171</v>
      </c>
      <c r="K30" s="18">
        <f t="shared" ref="K30:K38" si="3">(J30/H30)</f>
        <v>0.29050120578291683</v>
      </c>
      <c r="L30" s="1"/>
    </row>
    <row r="31" spans="1:12" ht="15" customHeight="1" x14ac:dyDescent="0.25">
      <c r="A31" s="14" t="s">
        <v>34</v>
      </c>
      <c r="B31" s="14" t="s">
        <v>56</v>
      </c>
      <c r="C31" s="14" t="s">
        <v>34</v>
      </c>
      <c r="D31" s="15" t="s">
        <v>79</v>
      </c>
      <c r="E31" s="16">
        <v>5667935</v>
      </c>
      <c r="F31" s="16">
        <v>5667935</v>
      </c>
      <c r="G31" s="16">
        <v>2435895</v>
      </c>
      <c r="H31" s="16">
        <v>5866313</v>
      </c>
      <c r="I31" s="16">
        <v>7570484</v>
      </c>
      <c r="J31" s="16">
        <f t="shared" si="2"/>
        <v>1704171</v>
      </c>
      <c r="K31" s="18">
        <f t="shared" si="3"/>
        <v>0.29050120578291683</v>
      </c>
      <c r="L31" s="1"/>
    </row>
    <row r="32" spans="1:12" ht="15" customHeight="1" x14ac:dyDescent="0.25">
      <c r="A32" s="26" t="s">
        <v>34</v>
      </c>
      <c r="B32" s="26" t="s">
        <v>34</v>
      </c>
      <c r="C32" s="26" t="s">
        <v>80</v>
      </c>
      <c r="D32" s="27" t="s">
        <v>81</v>
      </c>
      <c r="E32" s="28">
        <v>5667935</v>
      </c>
      <c r="F32" s="28">
        <v>5667935</v>
      </c>
      <c r="G32" s="28">
        <v>2435895</v>
      </c>
      <c r="H32" s="28">
        <v>5866313</v>
      </c>
      <c r="I32" s="28">
        <v>7570484</v>
      </c>
      <c r="J32" s="28">
        <f t="shared" si="2"/>
        <v>1704171</v>
      </c>
      <c r="K32" s="29">
        <f t="shared" si="3"/>
        <v>0.29050120578291683</v>
      </c>
      <c r="L32" s="1"/>
    </row>
    <row r="33" spans="1:12" ht="15" customHeight="1" x14ac:dyDescent="0.25">
      <c r="A33" s="22" t="s">
        <v>57</v>
      </c>
      <c r="B33" s="22" t="s">
        <v>34</v>
      </c>
      <c r="C33" s="22" t="s">
        <v>34</v>
      </c>
      <c r="D33" s="23" t="s">
        <v>58</v>
      </c>
      <c r="E33" s="24">
        <v>187115320</v>
      </c>
      <c r="F33" s="24">
        <v>287075320</v>
      </c>
      <c r="G33" s="24">
        <v>127066768</v>
      </c>
      <c r="H33" s="24">
        <v>193664356</v>
      </c>
      <c r="I33" s="24">
        <v>191800299</v>
      </c>
      <c r="J33" s="24">
        <f t="shared" si="2"/>
        <v>-1864057</v>
      </c>
      <c r="K33" s="25">
        <f t="shared" si="3"/>
        <v>-9.6251940135024128E-3</v>
      </c>
      <c r="L33" s="1"/>
    </row>
    <row r="34" spans="1:12" ht="15" customHeight="1" x14ac:dyDescent="0.25">
      <c r="A34" s="14" t="s">
        <v>34</v>
      </c>
      <c r="B34" s="14" t="s">
        <v>46</v>
      </c>
      <c r="C34" s="14" t="s">
        <v>34</v>
      </c>
      <c r="D34" s="15" t="s">
        <v>51</v>
      </c>
      <c r="E34" s="16">
        <v>187115320</v>
      </c>
      <c r="F34" s="16">
        <v>287075320</v>
      </c>
      <c r="G34" s="16">
        <v>127066768</v>
      </c>
      <c r="H34" s="16">
        <v>193664356</v>
      </c>
      <c r="I34" s="16">
        <v>191800299</v>
      </c>
      <c r="J34" s="16">
        <f t="shared" si="2"/>
        <v>-1864057</v>
      </c>
      <c r="K34" s="18">
        <f t="shared" si="3"/>
        <v>-9.6251940135024128E-3</v>
      </c>
      <c r="L34" s="1"/>
    </row>
    <row r="35" spans="1:12" ht="27" customHeight="1" x14ac:dyDescent="0.25">
      <c r="A35" s="14" t="s">
        <v>34</v>
      </c>
      <c r="B35" s="14" t="s">
        <v>34</v>
      </c>
      <c r="C35" s="14" t="s">
        <v>82</v>
      </c>
      <c r="D35" s="15" t="s">
        <v>83</v>
      </c>
      <c r="E35" s="16">
        <v>90277278</v>
      </c>
      <c r="F35" s="16">
        <v>155277278</v>
      </c>
      <c r="G35" s="16">
        <v>68937375</v>
      </c>
      <c r="H35" s="16">
        <v>93436983</v>
      </c>
      <c r="I35" s="16">
        <v>94992333</v>
      </c>
      <c r="J35" s="16">
        <f t="shared" si="2"/>
        <v>1555350</v>
      </c>
      <c r="K35" s="18">
        <f t="shared" si="3"/>
        <v>1.6645978391661039E-2</v>
      </c>
      <c r="L35" s="1"/>
    </row>
    <row r="36" spans="1:12" ht="27" customHeight="1" x14ac:dyDescent="0.25">
      <c r="A36" s="14" t="s">
        <v>34</v>
      </c>
      <c r="B36" s="14" t="s">
        <v>34</v>
      </c>
      <c r="C36" s="14" t="s">
        <v>84</v>
      </c>
      <c r="D36" s="15" t="s">
        <v>85</v>
      </c>
      <c r="E36" s="16">
        <v>56612173</v>
      </c>
      <c r="F36" s="16">
        <v>91612173</v>
      </c>
      <c r="G36" s="16">
        <v>45207391</v>
      </c>
      <c r="H36" s="16">
        <v>58593599</v>
      </c>
      <c r="I36" s="16">
        <v>57128758</v>
      </c>
      <c r="J36" s="16">
        <f t="shared" si="2"/>
        <v>-1464841</v>
      </c>
      <c r="K36" s="18">
        <f t="shared" si="3"/>
        <v>-2.5000017493378414E-2</v>
      </c>
      <c r="L36" s="1"/>
    </row>
    <row r="37" spans="1:12" ht="15" customHeight="1" x14ac:dyDescent="0.25">
      <c r="A37" s="14" t="s">
        <v>34</v>
      </c>
      <c r="B37" s="14" t="s">
        <v>34</v>
      </c>
      <c r="C37" s="14" t="s">
        <v>59</v>
      </c>
      <c r="D37" s="15" t="s">
        <v>86</v>
      </c>
      <c r="E37" s="16">
        <v>14656065</v>
      </c>
      <c r="F37" s="16">
        <v>13367065</v>
      </c>
      <c r="G37" s="16">
        <v>0</v>
      </c>
      <c r="H37" s="16">
        <v>15169027</v>
      </c>
      <c r="I37" s="16">
        <v>9719640</v>
      </c>
      <c r="J37" s="16">
        <f t="shared" si="2"/>
        <v>-5449387</v>
      </c>
      <c r="K37" s="18">
        <f t="shared" si="3"/>
        <v>-0.35924433386531646</v>
      </c>
      <c r="L37" s="1"/>
    </row>
    <row r="38" spans="1:12" ht="27" customHeight="1" x14ac:dyDescent="0.25">
      <c r="A38" s="14" t="s">
        <v>34</v>
      </c>
      <c r="B38" s="14" t="s">
        <v>34</v>
      </c>
      <c r="C38" s="14" t="s">
        <v>87</v>
      </c>
      <c r="D38" s="15" t="s">
        <v>88</v>
      </c>
      <c r="E38" s="16">
        <v>16934493</v>
      </c>
      <c r="F38" s="16">
        <v>16934493</v>
      </c>
      <c r="G38" s="16">
        <v>10483114</v>
      </c>
      <c r="H38" s="16">
        <v>17527200</v>
      </c>
      <c r="I38" s="16">
        <v>17089021</v>
      </c>
      <c r="J38" s="16">
        <f t="shared" si="2"/>
        <v>-438179</v>
      </c>
      <c r="K38" s="18">
        <f t="shared" si="3"/>
        <v>-2.4999942945821352E-2</v>
      </c>
      <c r="L38" s="1"/>
    </row>
    <row r="39" spans="1:12" ht="27" customHeight="1" x14ac:dyDescent="0.25">
      <c r="A39" s="14" t="s">
        <v>34</v>
      </c>
      <c r="B39" s="14" t="s">
        <v>34</v>
      </c>
      <c r="C39" s="14" t="s">
        <v>89</v>
      </c>
      <c r="D39" s="15" t="s">
        <v>90</v>
      </c>
      <c r="E39" s="16">
        <v>8635311</v>
      </c>
      <c r="F39" s="16">
        <v>8635311</v>
      </c>
      <c r="G39" s="16">
        <v>2438888</v>
      </c>
      <c r="H39" s="16">
        <v>8937547</v>
      </c>
      <c r="I39" s="16">
        <v>8937547</v>
      </c>
      <c r="J39" s="17"/>
      <c r="K39" s="18" t="s">
        <v>34</v>
      </c>
      <c r="L39" s="1"/>
    </row>
    <row r="40" spans="1:12" ht="27" customHeight="1" x14ac:dyDescent="0.25">
      <c r="A40" s="14" t="s">
        <v>34</v>
      </c>
      <c r="B40" s="14" t="s">
        <v>34</v>
      </c>
      <c r="C40" s="14" t="s">
        <v>91</v>
      </c>
      <c r="D40" s="15" t="s">
        <v>92</v>
      </c>
      <c r="E40" s="16">
        <v>0</v>
      </c>
      <c r="F40" s="16">
        <v>1249000</v>
      </c>
      <c r="G40" s="16">
        <v>0</v>
      </c>
      <c r="H40" s="16">
        <v>0</v>
      </c>
      <c r="I40" s="16">
        <v>3933000</v>
      </c>
      <c r="J40" s="16">
        <f>I40-H40</f>
        <v>3933000</v>
      </c>
      <c r="K40" s="18" t="s">
        <v>34</v>
      </c>
      <c r="L40" s="1"/>
    </row>
    <row r="41" spans="1:12" ht="15" customHeight="1" x14ac:dyDescent="0.25">
      <c r="A41" s="14" t="s">
        <v>60</v>
      </c>
      <c r="B41" s="14" t="s">
        <v>34</v>
      </c>
      <c r="C41" s="14" t="s">
        <v>34</v>
      </c>
      <c r="D41" s="15" t="s">
        <v>61</v>
      </c>
      <c r="E41" s="16">
        <v>10</v>
      </c>
      <c r="F41" s="16">
        <v>18205</v>
      </c>
      <c r="G41" s="16">
        <v>18204</v>
      </c>
      <c r="H41" s="16">
        <v>10</v>
      </c>
      <c r="I41" s="16">
        <v>10</v>
      </c>
      <c r="J41" s="17"/>
      <c r="K41" s="18" t="s">
        <v>34</v>
      </c>
      <c r="L41" s="1"/>
    </row>
    <row r="42" spans="1:12" ht="15" customHeight="1" x14ac:dyDescent="0.25">
      <c r="A42" s="14" t="s">
        <v>34</v>
      </c>
      <c r="B42" s="14" t="s">
        <v>52</v>
      </c>
      <c r="C42" s="14" t="s">
        <v>34</v>
      </c>
      <c r="D42" s="15" t="s">
        <v>62</v>
      </c>
      <c r="E42" s="16">
        <v>10</v>
      </c>
      <c r="F42" s="16">
        <v>18205</v>
      </c>
      <c r="G42" s="16">
        <v>18204</v>
      </c>
      <c r="H42" s="16">
        <v>10</v>
      </c>
      <c r="I42" s="16">
        <v>10</v>
      </c>
      <c r="J42" s="17"/>
      <c r="K42" s="18" t="s">
        <v>34</v>
      </c>
      <c r="L42" s="1"/>
    </row>
    <row r="43" spans="1:12" ht="15" customHeight="1" x14ac:dyDescent="0.2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"/>
    </row>
    <row r="44" spans="1:12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" customHeight="1" x14ac:dyDescent="0.25">
      <c r="A45" s="32" t="s">
        <v>63</v>
      </c>
      <c r="B45" s="33"/>
      <c r="C45" s="33"/>
      <c r="D45" s="33"/>
      <c r="E45" s="20">
        <v>265816642</v>
      </c>
      <c r="F45" s="20">
        <v>365792076</v>
      </c>
      <c r="G45" s="20">
        <v>203553925</v>
      </c>
      <c r="H45" s="20">
        <v>275120225</v>
      </c>
      <c r="I45" s="20">
        <v>271616671</v>
      </c>
      <c r="J45" s="20">
        <v>-3503554</v>
      </c>
      <c r="K45" s="21">
        <v>-1.2734629015369554E-2</v>
      </c>
      <c r="L45" s="1"/>
    </row>
    <row r="46" spans="1:12" ht="15" customHeight="1" x14ac:dyDescent="0.25">
      <c r="A46" s="34" t="s">
        <v>64</v>
      </c>
      <c r="B46" s="35"/>
      <c r="C46" s="35"/>
      <c r="D46" s="35"/>
      <c r="E46" s="35"/>
      <c r="F46" s="35"/>
      <c r="G46" s="35"/>
      <c r="H46" s="35"/>
      <c r="I46" s="35"/>
      <c r="J46" s="1"/>
      <c r="K46" s="1"/>
      <c r="L46" s="1"/>
    </row>
    <row r="47" spans="1:12" ht="5.0999999999999996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5:D45"/>
    <mergeCell ref="A46:I46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43307086614173229" right="0.23622047244094491" top="0.74803149606299213" bottom="0.74803149606299213" header="0.31496062992125984" footer="0.31496062992125984"/>
  <pageSetup scale="85" fitToHeight="0" orientation="landscape" cellComments="atEnd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050503</vt:lpstr>
      <vt:lpstr>JR_PAGE_ANCHOR_2_1</vt:lpstr>
      <vt:lpstr>'050503'!Títulos_a_imprimir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2023-09-29T14:50:51Z</dcterms:created>
  <dcterms:modified xsi:type="dcterms:W3CDTF">2023-09-29T16:08:11Z</dcterms:modified>
</cp:coreProperties>
</file>