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7AFB6A3E-2EA5-4F76-BAE6-EC2D71EE05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50502" sheetId="2" r:id="rId1"/>
  </sheets>
  <definedNames>
    <definedName name="JR_PAGE_ANCHOR_0_1">#REF!</definedName>
    <definedName name="JR_PAGE_ANCHOR_1_1">'050502'!$A$1</definedName>
    <definedName name="JR_PAGE_ANCHOR_2_1">#REF!</definedName>
    <definedName name="JR_PAGE_ANCHOR_3_1">#REF!</definedName>
    <definedName name="_xlnm.Print_Titles" localSheetId="0">'050502'!$5:$12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2" l="1"/>
  <c r="K22" i="2" s="1"/>
  <c r="J32" i="2"/>
  <c r="K32" i="2" s="1"/>
  <c r="J31" i="2"/>
  <c r="K31" i="2" s="1"/>
  <c r="J30" i="2"/>
  <c r="K30" i="2" s="1"/>
  <c r="J29" i="2"/>
  <c r="J28" i="2"/>
  <c r="J27" i="2"/>
  <c r="K27" i="2" s="1"/>
  <c r="J26" i="2"/>
  <c r="K26" i="2" s="1"/>
  <c r="J25" i="2"/>
  <c r="K25" i="2" s="1"/>
  <c r="J24" i="2"/>
  <c r="K24" i="2" s="1"/>
  <c r="J23" i="2"/>
  <c r="K23" i="2" s="1"/>
  <c r="J21" i="2"/>
  <c r="K21" i="2" s="1"/>
  <c r="J20" i="2"/>
  <c r="K20" i="2" s="1"/>
  <c r="J19" i="2"/>
  <c r="K19" i="2" s="1"/>
  <c r="J17" i="2"/>
  <c r="K17" i="2" s="1"/>
  <c r="J16" i="2"/>
  <c r="K16" i="2" s="1"/>
  <c r="J15" i="2"/>
  <c r="J14" i="2"/>
  <c r="J13" i="2"/>
  <c r="J12" i="2"/>
  <c r="K12" i="2" s="1"/>
</calcChain>
</file>

<file path=xl/sharedStrings.xml><?xml version="1.0" encoding="utf-8"?>
<sst xmlns="http://schemas.openxmlformats.org/spreadsheetml/2006/main" count="139" uniqueCount="74">
  <si>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</si>
  <si>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</si>
  <si>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</si>
  <si>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</si>
  <si>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</si>
  <si>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</si>
  <si>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</si>
  <si>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</si>
  <si>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</si>
  <si>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</si>
  <si>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</si>
  <si>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</si>
  <si>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</si>
  <si>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</si>
  <si>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</si>
  <si>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</si>
  <si>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</si>
  <si>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</si>
  <si>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</si>
  <si>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</si>
  <si>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</si>
  <si>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</si>
  <si>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</si>
  <si>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</si>
  <si>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</si>
  <si>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</si>
  <si>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</si>
  <si>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</si>
  <si>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</si>
  <si>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</si>
  <si>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</si>
  <si>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</si>
  <si>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</si>
  <si>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</si>
  <si>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</si>
  <si>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</si>
  <si>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</si>
  <si>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</si>
  <si>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</si>
  <si>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</si>
  <si>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</si>
  <si>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</si>
  <si>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</si>
  <si>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</si>
  <si>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</si>
  <si>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</si>
  <si>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</si>
  <si>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</si>
  <si>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</si>
  <si>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</si>
  <si>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</si>
  <si>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</si>
  <si>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</si>
  <si>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</si>
  <si>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</si>
  <si>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</si>
  <si>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</si>
  <si>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</si>
  <si>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</si>
  <si>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</si>
  <si>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</si>
  <si>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</si>
  <si>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</si>
  <si>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</si>
  <si>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FORTALECIMIENTO DE LA GESTIÓN SUBNACIONAL</t>
    </r>
  </si>
  <si>
    <r>
      <rPr>
        <sz val="10"/>
        <rFont val="Times New Roman"/>
      </rPr>
      <t>026</t>
    </r>
  </si>
  <si>
    <r>
      <rPr>
        <sz val="10"/>
        <rFont val="Times New Roman"/>
      </rPr>
      <t>Programa Academia Capacitación Municipal y Regional</t>
    </r>
  </si>
  <si>
    <r>
      <rPr>
        <sz val="10"/>
        <rFont val="Times New Roman"/>
      </rPr>
      <t>033</t>
    </r>
  </si>
  <si>
    <r>
      <rPr>
        <sz val="10"/>
        <rFont val="Times New Roman"/>
      </rPr>
      <t>Fondo Concursable  Becas - Ley N°20.742</t>
    </r>
  </si>
  <si>
    <r>
      <rPr>
        <sz val="10"/>
        <rFont val="Times New Roman"/>
      </rPr>
      <t>034</t>
    </r>
  </si>
  <si>
    <r>
      <rPr>
        <sz val="10"/>
        <rFont val="Times New Roman"/>
      </rPr>
      <t>Programa de Apoyo al Mejoramiento de la Gestión y de Servicios Municipales</t>
    </r>
  </si>
  <si>
    <r>
      <rPr>
        <sz val="10"/>
        <rFont val="Times New Roman"/>
      </rPr>
      <t>602</t>
    </r>
  </si>
  <si>
    <r>
      <rPr>
        <sz val="10"/>
        <rFont val="Times New Roman"/>
      </rPr>
      <t>Municipalidades (Programa de Modernización)</t>
    </r>
  </si>
  <si>
    <t>Servicio Nacional de Prevención y Respuesta Ante Desastres - Municipalidades (Prevención y Mitigación de Riesgos)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</si>
</sst>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44" borderId="12" xfId="0" applyFont="1" applyFill="1" applyBorder="1" applyAlignment="1">
      <alignment horizontal="center" vertical="top" wrapText="1"/>
    </xf>
    <xf numFmtId="0" fontId="3" fillId="44" borderId="12" xfId="0" applyFont="1" applyFill="1" applyBorder="1" applyAlignment="1">
      <alignment horizontal="left" vertical="top" wrapText="1"/>
    </xf>
    <xf numFmtId="3" fontId="3" fillId="44" borderId="12" xfId="0" applyNumberFormat="1" applyFont="1" applyFill="1" applyBorder="1" applyAlignment="1">
      <alignment horizontal="right" vertical="top" wrapText="1"/>
    </xf>
    <xf numFmtId="164" fontId="3" fillId="44" borderId="12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outlinePr summaryBelow="0"/>
    <pageSetUpPr fitToPage="1"/>
  </sheetPr>
  <dimension ref="A1:L38"/>
  <sheetViews>
    <sheetView tabSelected="1" workbookViewId="0">
      <selection activeCell="O26" sqref="O2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5.75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7</v>
      </c>
      <c r="J6" s="1"/>
      <c r="K6" s="1"/>
      <c r="L6" s="1"/>
    </row>
    <row r="7" spans="1:12" x14ac:dyDescent="0.25">
      <c r="A7" s="40" t="s">
        <v>11</v>
      </c>
      <c r="B7" s="41"/>
      <c r="C7" s="42" t="s">
        <v>64</v>
      </c>
      <c r="D7" s="43"/>
      <c r="E7" s="43"/>
      <c r="F7" s="43"/>
      <c r="G7" s="1"/>
      <c r="H7" s="2" t="s">
        <v>12</v>
      </c>
      <c r="I7" s="2" t="s">
        <v>37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x14ac:dyDescent="0.25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6.5" x14ac:dyDescent="0.25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x14ac:dyDescent="0.25">
      <c r="A11" s="45"/>
      <c r="B11" s="45"/>
      <c r="C11" s="45"/>
      <c r="D11" s="4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1"/>
      <c r="K11" s="31"/>
      <c r="L11" s="1"/>
    </row>
    <row r="12" spans="1:12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7801716</v>
      </c>
      <c r="F12" s="12">
        <v>8243810</v>
      </c>
      <c r="G12" s="12">
        <v>3753070</v>
      </c>
      <c r="H12" s="12">
        <v>8074776</v>
      </c>
      <c r="I12" s="12">
        <v>7376302</v>
      </c>
      <c r="J12" s="12">
        <f t="shared" ref="J12:J17" si="0">I12-H12</f>
        <v>-698474</v>
      </c>
      <c r="K12" s="13">
        <f>(J12/H12)</f>
        <v>-8.6500727698204882E-2</v>
      </c>
      <c r="L12" s="1"/>
    </row>
    <row r="13" spans="1:12" ht="15" customHeight="1" x14ac:dyDescent="0.25">
      <c r="A13" s="14" t="s">
        <v>38</v>
      </c>
      <c r="B13" s="14" t="s">
        <v>34</v>
      </c>
      <c r="C13" s="14" t="s">
        <v>34</v>
      </c>
      <c r="D13" s="15" t="s">
        <v>39</v>
      </c>
      <c r="E13" s="16">
        <v>0</v>
      </c>
      <c r="F13" s="16">
        <v>465</v>
      </c>
      <c r="G13" s="16">
        <v>464</v>
      </c>
      <c r="H13" s="16">
        <v>0</v>
      </c>
      <c r="I13" s="16">
        <v>20</v>
      </c>
      <c r="J13" s="16">
        <f t="shared" si="0"/>
        <v>20</v>
      </c>
      <c r="K13" s="18" t="s">
        <v>34</v>
      </c>
      <c r="L13" s="1"/>
    </row>
    <row r="14" spans="1:12" ht="15" customHeight="1" x14ac:dyDescent="0.25">
      <c r="A14" s="14" t="s">
        <v>34</v>
      </c>
      <c r="B14" s="14" t="s">
        <v>37</v>
      </c>
      <c r="C14" s="14" t="s">
        <v>34</v>
      </c>
      <c r="D14" s="15" t="s">
        <v>40</v>
      </c>
      <c r="E14" s="16">
        <v>0</v>
      </c>
      <c r="F14" s="16">
        <v>465</v>
      </c>
      <c r="G14" s="16">
        <v>464</v>
      </c>
      <c r="H14" s="16">
        <v>0</v>
      </c>
      <c r="I14" s="16">
        <v>10</v>
      </c>
      <c r="J14" s="16">
        <f t="shared" si="0"/>
        <v>10</v>
      </c>
      <c r="K14" s="18" t="s">
        <v>34</v>
      </c>
      <c r="L14" s="1"/>
    </row>
    <row r="15" spans="1:12" ht="15" customHeight="1" x14ac:dyDescent="0.25">
      <c r="A15" s="14" t="s">
        <v>34</v>
      </c>
      <c r="B15" s="14" t="s">
        <v>41</v>
      </c>
      <c r="C15" s="14" t="s">
        <v>34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8" t="s">
        <v>34</v>
      </c>
      <c r="L15" s="1"/>
    </row>
    <row r="16" spans="1:12" ht="15" customHeight="1" x14ac:dyDescent="0.25">
      <c r="A16" s="14" t="s">
        <v>43</v>
      </c>
      <c r="B16" s="14" t="s">
        <v>34</v>
      </c>
      <c r="C16" s="14" t="s">
        <v>34</v>
      </c>
      <c r="D16" s="15" t="s">
        <v>44</v>
      </c>
      <c r="E16" s="16">
        <v>7801706</v>
      </c>
      <c r="F16" s="16">
        <v>8243335</v>
      </c>
      <c r="G16" s="16">
        <v>3752606</v>
      </c>
      <c r="H16" s="16">
        <v>8074766</v>
      </c>
      <c r="I16" s="16">
        <v>7376272</v>
      </c>
      <c r="J16" s="16">
        <f t="shared" si="0"/>
        <v>-698494</v>
      </c>
      <c r="K16" s="18">
        <f>(J16/H16)</f>
        <v>-8.6503311674914166E-2</v>
      </c>
      <c r="L16" s="1"/>
    </row>
    <row r="17" spans="1:12" ht="15" customHeight="1" x14ac:dyDescent="0.25">
      <c r="A17" s="14" t="s">
        <v>34</v>
      </c>
      <c r="B17" s="14" t="s">
        <v>13</v>
      </c>
      <c r="C17" s="14" t="s">
        <v>34</v>
      </c>
      <c r="D17" s="15" t="s">
        <v>45</v>
      </c>
      <c r="E17" s="16">
        <v>7801706</v>
      </c>
      <c r="F17" s="16">
        <v>8243335</v>
      </c>
      <c r="G17" s="16">
        <v>3752606</v>
      </c>
      <c r="H17" s="16">
        <v>8074766</v>
      </c>
      <c r="I17" s="16">
        <v>7376272</v>
      </c>
      <c r="J17" s="16">
        <f t="shared" si="0"/>
        <v>-698494</v>
      </c>
      <c r="K17" s="18">
        <f>(J17/H17)</f>
        <v>-8.6503311674914166E-2</v>
      </c>
      <c r="L17" s="1"/>
    </row>
    <row r="18" spans="1:12" ht="15" customHeight="1" x14ac:dyDescent="0.25">
      <c r="A18" s="14" t="s">
        <v>47</v>
      </c>
      <c r="B18" s="14" t="s">
        <v>34</v>
      </c>
      <c r="C18" s="14" t="s">
        <v>34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34</v>
      </c>
      <c r="L18" s="1"/>
    </row>
    <row r="19" spans="1:12" ht="15" customHeight="1" x14ac:dyDescent="0.25">
      <c r="A19" s="10" t="s">
        <v>34</v>
      </c>
      <c r="B19" s="10" t="s">
        <v>34</v>
      </c>
      <c r="C19" s="10" t="s">
        <v>34</v>
      </c>
      <c r="D19" s="11" t="s">
        <v>49</v>
      </c>
      <c r="E19" s="12">
        <v>7801716</v>
      </c>
      <c r="F19" s="12">
        <v>8243810</v>
      </c>
      <c r="G19" s="12">
        <v>3132628</v>
      </c>
      <c r="H19" s="12">
        <v>8074776</v>
      </c>
      <c r="I19" s="12">
        <v>7376302</v>
      </c>
      <c r="J19" s="12">
        <f t="shared" ref="J19:J32" si="1">I19-H19</f>
        <v>-698474</v>
      </c>
      <c r="K19" s="13">
        <f t="shared" ref="K19:K27" si="2">(J19/H19)</f>
        <v>-8.6500727698204882E-2</v>
      </c>
      <c r="L19" s="1"/>
    </row>
    <row r="20" spans="1:12" ht="15" customHeight="1" x14ac:dyDescent="0.25">
      <c r="A20" s="14" t="s">
        <v>50</v>
      </c>
      <c r="B20" s="14" t="s">
        <v>34</v>
      </c>
      <c r="C20" s="14" t="s">
        <v>34</v>
      </c>
      <c r="D20" s="15" t="s">
        <v>36</v>
      </c>
      <c r="E20" s="16">
        <v>6617481</v>
      </c>
      <c r="F20" s="16">
        <v>6583135</v>
      </c>
      <c r="G20" s="16">
        <v>2267219</v>
      </c>
      <c r="H20" s="16">
        <v>6849093</v>
      </c>
      <c r="I20" s="16">
        <v>5979371</v>
      </c>
      <c r="J20" s="16">
        <f t="shared" si="1"/>
        <v>-869722</v>
      </c>
      <c r="K20" s="18">
        <f t="shared" si="2"/>
        <v>-0.12698352905997917</v>
      </c>
      <c r="L20" s="1"/>
    </row>
    <row r="21" spans="1:12" ht="15" customHeight="1" x14ac:dyDescent="0.25">
      <c r="A21" s="14" t="s">
        <v>34</v>
      </c>
      <c r="B21" s="14" t="s">
        <v>37</v>
      </c>
      <c r="C21" s="14" t="s">
        <v>34</v>
      </c>
      <c r="D21" s="15" t="s">
        <v>58</v>
      </c>
      <c r="E21" s="16">
        <v>192906</v>
      </c>
      <c r="F21" s="16">
        <v>192906</v>
      </c>
      <c r="G21" s="16">
        <v>192906</v>
      </c>
      <c r="H21" s="16">
        <v>199658</v>
      </c>
      <c r="I21" s="16">
        <v>0</v>
      </c>
      <c r="J21" s="16">
        <f t="shared" si="1"/>
        <v>-199658</v>
      </c>
      <c r="K21" s="18">
        <f t="shared" si="2"/>
        <v>-1</v>
      </c>
      <c r="L21" s="1"/>
    </row>
    <row r="22" spans="1:12" ht="27" customHeight="1" x14ac:dyDescent="0.25">
      <c r="A22" s="14"/>
      <c r="B22" s="14"/>
      <c r="C22" s="26">
        <v>500</v>
      </c>
      <c r="D22" s="27" t="s">
        <v>73</v>
      </c>
      <c r="E22" s="28">
        <v>192906</v>
      </c>
      <c r="F22" s="28">
        <v>192906</v>
      </c>
      <c r="G22" s="28">
        <v>192906</v>
      </c>
      <c r="H22" s="28">
        <v>199658</v>
      </c>
      <c r="I22" s="28">
        <v>0</v>
      </c>
      <c r="J22" s="28">
        <f t="shared" si="1"/>
        <v>-199658</v>
      </c>
      <c r="K22" s="29">
        <f t="shared" si="2"/>
        <v>-1</v>
      </c>
      <c r="L22" s="1"/>
    </row>
    <row r="23" spans="1:12" ht="15" customHeight="1" x14ac:dyDescent="0.25">
      <c r="A23" s="14" t="s">
        <v>34</v>
      </c>
      <c r="B23" s="14" t="s">
        <v>46</v>
      </c>
      <c r="C23" s="14" t="s">
        <v>34</v>
      </c>
      <c r="D23" s="15" t="s">
        <v>51</v>
      </c>
      <c r="E23" s="16">
        <v>6424575</v>
      </c>
      <c r="F23" s="16">
        <v>6390229</v>
      </c>
      <c r="G23" s="16">
        <v>2074313</v>
      </c>
      <c r="H23" s="16">
        <v>6649435</v>
      </c>
      <c r="I23" s="16">
        <v>5979371</v>
      </c>
      <c r="J23" s="16">
        <f t="shared" si="1"/>
        <v>-670064</v>
      </c>
      <c r="K23" s="18">
        <f t="shared" si="2"/>
        <v>-0.10077006542661143</v>
      </c>
      <c r="L23" s="1"/>
    </row>
    <row r="24" spans="1:12" ht="15" customHeight="1" x14ac:dyDescent="0.25">
      <c r="A24" s="14" t="s">
        <v>34</v>
      </c>
      <c r="B24" s="14" t="s">
        <v>34</v>
      </c>
      <c r="C24" s="14" t="s">
        <v>65</v>
      </c>
      <c r="D24" s="15" t="s">
        <v>66</v>
      </c>
      <c r="E24" s="16">
        <v>1534002</v>
      </c>
      <c r="F24" s="16">
        <v>1534002</v>
      </c>
      <c r="G24" s="16">
        <v>332096</v>
      </c>
      <c r="H24" s="16">
        <v>1587692</v>
      </c>
      <c r="I24" s="16">
        <v>1548000</v>
      </c>
      <c r="J24" s="16">
        <f t="shared" si="1"/>
        <v>-39692</v>
      </c>
      <c r="K24" s="18">
        <f t="shared" si="2"/>
        <v>-2.4999811046475008E-2</v>
      </c>
      <c r="L24" s="1"/>
    </row>
    <row r="25" spans="1:12" ht="15" customHeight="1" x14ac:dyDescent="0.25">
      <c r="A25" s="14" t="s">
        <v>34</v>
      </c>
      <c r="B25" s="14" t="s">
        <v>34</v>
      </c>
      <c r="C25" s="14" t="s">
        <v>67</v>
      </c>
      <c r="D25" s="15" t="s">
        <v>68</v>
      </c>
      <c r="E25" s="16">
        <v>2699781</v>
      </c>
      <c r="F25" s="16">
        <v>2696418</v>
      </c>
      <c r="G25" s="16">
        <v>899600</v>
      </c>
      <c r="H25" s="16">
        <v>2794273</v>
      </c>
      <c r="I25" s="16">
        <v>2639109</v>
      </c>
      <c r="J25" s="16">
        <f t="shared" si="1"/>
        <v>-155164</v>
      </c>
      <c r="K25" s="18">
        <f t="shared" si="2"/>
        <v>-5.5529291518759981E-2</v>
      </c>
      <c r="L25" s="1"/>
    </row>
    <row r="26" spans="1:12" ht="27" customHeight="1" x14ac:dyDescent="0.25">
      <c r="A26" s="14" t="s">
        <v>34</v>
      </c>
      <c r="B26" s="14" t="s">
        <v>34</v>
      </c>
      <c r="C26" s="14" t="s">
        <v>69</v>
      </c>
      <c r="D26" s="15" t="s">
        <v>70</v>
      </c>
      <c r="E26" s="16">
        <v>58398</v>
      </c>
      <c r="F26" s="16">
        <v>58398</v>
      </c>
      <c r="G26" s="16">
        <v>34677</v>
      </c>
      <c r="H26" s="16">
        <v>60442</v>
      </c>
      <c r="I26" s="16">
        <v>42435</v>
      </c>
      <c r="J26" s="16">
        <f t="shared" si="1"/>
        <v>-18007</v>
      </c>
      <c r="K26" s="18">
        <f t="shared" si="2"/>
        <v>-0.297921974785745</v>
      </c>
      <c r="L26" s="1"/>
    </row>
    <row r="27" spans="1:12" ht="15" customHeight="1" x14ac:dyDescent="0.25">
      <c r="A27" s="14" t="s">
        <v>34</v>
      </c>
      <c r="B27" s="14" t="s">
        <v>34</v>
      </c>
      <c r="C27" s="14" t="s">
        <v>71</v>
      </c>
      <c r="D27" s="15" t="s">
        <v>72</v>
      </c>
      <c r="E27" s="16">
        <v>2132394</v>
      </c>
      <c r="F27" s="16">
        <v>2101411</v>
      </c>
      <c r="G27" s="16">
        <v>807940</v>
      </c>
      <c r="H27" s="16">
        <v>2207028</v>
      </c>
      <c r="I27" s="16">
        <v>1749827</v>
      </c>
      <c r="J27" s="16">
        <f t="shared" si="1"/>
        <v>-457201</v>
      </c>
      <c r="K27" s="18">
        <f t="shared" si="2"/>
        <v>-0.2071568643442675</v>
      </c>
      <c r="L27" s="1"/>
    </row>
    <row r="28" spans="1:12" ht="15" customHeight="1" x14ac:dyDescent="0.25">
      <c r="A28" s="14" t="s">
        <v>53</v>
      </c>
      <c r="B28" s="14" t="s">
        <v>34</v>
      </c>
      <c r="C28" s="14" t="s">
        <v>34</v>
      </c>
      <c r="D28" s="15" t="s">
        <v>54</v>
      </c>
      <c r="E28" s="16">
        <v>0</v>
      </c>
      <c r="F28" s="16">
        <v>0</v>
      </c>
      <c r="G28" s="16">
        <v>48266</v>
      </c>
      <c r="H28" s="16">
        <v>0</v>
      </c>
      <c r="I28" s="16">
        <v>10</v>
      </c>
      <c r="J28" s="16">
        <f t="shared" si="1"/>
        <v>10</v>
      </c>
      <c r="K28" s="18" t="s">
        <v>34</v>
      </c>
      <c r="L28" s="1"/>
    </row>
    <row r="29" spans="1:12" ht="15" customHeight="1" x14ac:dyDescent="0.25">
      <c r="A29" s="14" t="s">
        <v>34</v>
      </c>
      <c r="B29" s="14" t="s">
        <v>41</v>
      </c>
      <c r="C29" s="14" t="s">
        <v>34</v>
      </c>
      <c r="D29" s="15" t="s">
        <v>55</v>
      </c>
      <c r="E29" s="16">
        <v>0</v>
      </c>
      <c r="F29" s="16">
        <v>0</v>
      </c>
      <c r="G29" s="16">
        <v>48266</v>
      </c>
      <c r="H29" s="16">
        <v>0</v>
      </c>
      <c r="I29" s="16">
        <v>10</v>
      </c>
      <c r="J29" s="16">
        <f t="shared" si="1"/>
        <v>10</v>
      </c>
      <c r="K29" s="18" t="s">
        <v>34</v>
      </c>
      <c r="L29" s="1"/>
    </row>
    <row r="30" spans="1:12" ht="15" customHeight="1" x14ac:dyDescent="0.25">
      <c r="A30" s="14" t="s">
        <v>56</v>
      </c>
      <c r="B30" s="14" t="s">
        <v>34</v>
      </c>
      <c r="C30" s="14" t="s">
        <v>34</v>
      </c>
      <c r="D30" s="15" t="s">
        <v>57</v>
      </c>
      <c r="E30" s="16">
        <v>1184225</v>
      </c>
      <c r="F30" s="16">
        <v>964225</v>
      </c>
      <c r="G30" s="16">
        <v>120694</v>
      </c>
      <c r="H30" s="16">
        <v>1225673</v>
      </c>
      <c r="I30" s="16">
        <v>1396911</v>
      </c>
      <c r="J30" s="16">
        <f t="shared" si="1"/>
        <v>171238</v>
      </c>
      <c r="K30" s="18">
        <f>(J30/H30)</f>
        <v>0.13970936783301907</v>
      </c>
      <c r="L30" s="1"/>
    </row>
    <row r="31" spans="1:12" ht="15" customHeight="1" x14ac:dyDescent="0.25">
      <c r="A31" s="14" t="s">
        <v>34</v>
      </c>
      <c r="B31" s="14" t="s">
        <v>46</v>
      </c>
      <c r="C31" s="14" t="s">
        <v>34</v>
      </c>
      <c r="D31" s="15" t="s">
        <v>51</v>
      </c>
      <c r="E31" s="16">
        <v>1184225</v>
      </c>
      <c r="F31" s="16">
        <v>964225</v>
      </c>
      <c r="G31" s="16">
        <v>120694</v>
      </c>
      <c r="H31" s="16">
        <v>1225673</v>
      </c>
      <c r="I31" s="16">
        <v>1396911</v>
      </c>
      <c r="J31" s="16">
        <f t="shared" si="1"/>
        <v>171238</v>
      </c>
      <c r="K31" s="18">
        <f>(J31/H31)</f>
        <v>0.13970936783301907</v>
      </c>
      <c r="L31" s="1"/>
    </row>
    <row r="32" spans="1:12" ht="15" customHeight="1" x14ac:dyDescent="0.25">
      <c r="A32" s="14" t="s">
        <v>34</v>
      </c>
      <c r="B32" s="14" t="s">
        <v>34</v>
      </c>
      <c r="C32" s="14" t="s">
        <v>71</v>
      </c>
      <c r="D32" s="15" t="s">
        <v>72</v>
      </c>
      <c r="E32" s="16">
        <v>1184225</v>
      </c>
      <c r="F32" s="16">
        <v>964225</v>
      </c>
      <c r="G32" s="16">
        <v>120694</v>
      </c>
      <c r="H32" s="16">
        <v>1225673</v>
      </c>
      <c r="I32" s="16">
        <v>1396911</v>
      </c>
      <c r="J32" s="16">
        <f t="shared" si="1"/>
        <v>171238</v>
      </c>
      <c r="K32" s="18">
        <f>(J32/H32)</f>
        <v>0.13970936783301907</v>
      </c>
      <c r="L32" s="1"/>
    </row>
    <row r="33" spans="1:12" ht="15" customHeight="1" x14ac:dyDescent="0.25">
      <c r="A33" s="14" t="s">
        <v>59</v>
      </c>
      <c r="B33" s="14" t="s">
        <v>34</v>
      </c>
      <c r="C33" s="14" t="s">
        <v>34</v>
      </c>
      <c r="D33" s="15" t="s">
        <v>60</v>
      </c>
      <c r="E33" s="16">
        <v>10</v>
      </c>
      <c r="F33" s="16">
        <v>696450</v>
      </c>
      <c r="G33" s="16">
        <v>696449</v>
      </c>
      <c r="H33" s="16">
        <v>10</v>
      </c>
      <c r="I33" s="16">
        <v>10</v>
      </c>
      <c r="J33" s="17"/>
      <c r="K33" s="18" t="s">
        <v>34</v>
      </c>
      <c r="L33" s="1"/>
    </row>
    <row r="34" spans="1:12" ht="15" customHeight="1" x14ac:dyDescent="0.25">
      <c r="A34" s="21" t="s">
        <v>34</v>
      </c>
      <c r="B34" s="21" t="s">
        <v>52</v>
      </c>
      <c r="C34" s="21" t="s">
        <v>34</v>
      </c>
      <c r="D34" s="22" t="s">
        <v>61</v>
      </c>
      <c r="E34" s="23">
        <v>10</v>
      </c>
      <c r="F34" s="23">
        <v>696450</v>
      </c>
      <c r="G34" s="23">
        <v>696449</v>
      </c>
      <c r="H34" s="23">
        <v>10</v>
      </c>
      <c r="I34" s="23">
        <v>10</v>
      </c>
      <c r="J34" s="24"/>
      <c r="K34" s="25" t="s">
        <v>34</v>
      </c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32" t="s">
        <v>62</v>
      </c>
      <c r="B36" s="33"/>
      <c r="C36" s="33"/>
      <c r="D36" s="33"/>
      <c r="E36" s="19">
        <v>7801706</v>
      </c>
      <c r="F36" s="19">
        <v>7547360</v>
      </c>
      <c r="G36" s="19">
        <v>2387913</v>
      </c>
      <c r="H36" s="19">
        <v>8074766</v>
      </c>
      <c r="I36" s="19">
        <v>7376282</v>
      </c>
      <c r="J36" s="19">
        <v>-698484</v>
      </c>
      <c r="K36" s="20">
        <v>-8.6502073248933775E-2</v>
      </c>
      <c r="L36" s="1"/>
    </row>
    <row r="37" spans="1:12" ht="15" customHeight="1" x14ac:dyDescent="0.25">
      <c r="A37" s="34" t="s">
        <v>63</v>
      </c>
      <c r="B37" s="35"/>
      <c r="C37" s="35"/>
      <c r="D37" s="35"/>
      <c r="E37" s="35"/>
      <c r="F37" s="35"/>
      <c r="G37" s="35"/>
      <c r="H37" s="35"/>
      <c r="I37" s="35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43307086614173229" right="0.23622047244094491" top="0.74803149606299213" bottom="0" header="0.31496062992125984" footer="0.31496062992125984"/>
  <pageSetup scale="85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050502</vt:lpstr>
      <vt:lpstr>JR_PAGE_ANCHOR_1_1</vt:lpstr>
      <vt:lpstr>'050502'!Títulos_a_imprimir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2023-09-29T14:50:51Z</dcterms:created>
  <dcterms:modified xsi:type="dcterms:W3CDTF">2023-09-29T15:48:55Z</dcterms:modified>
</cp:coreProperties>
</file>