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analitico'!$A$1:$K$54</definedName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<sst xmlns="http://schemas.openxmlformats.org/spreadsheetml/2006/main" count="209" uniqueCount="96">
  <si>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</si>
  <si>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</si>
  <si>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</si>
  <si>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</si>
  <si>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</si>
  <si>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CONGRESO NACIONAL     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</si>
  <si>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</si>
  <si>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</si>
  <si>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</si>
  <si>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BIBLIOTECA DEL CONGRESO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</si>
  <si>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</si>
  <si>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</si>
  <si>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</si>
  <si>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</si>
  <si>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</si>
  <si>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</si>
  <si>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</si>
  <si>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</si>
  <si>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</si>
  <si>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</si>
  <si>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</si>
  <si>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</si>
  <si>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</si>
  <si>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</si>
  <si>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</si>
  <si>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</si>
  <si>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</si>
  <si>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</si>
  <si>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</si>
  <si>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</si>
  <si>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</si>
  <si>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</si>
  <si>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</si>
  <si>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</si>
  <si>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</si>
  <si>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</si>
  <si>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</si>
  <si>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</si>
  <si>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</si>
  <si>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</si>
  <si>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999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</si>
  <si>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</si>
  <si>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</si>
  <si>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</si>
  <si>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Venta de Servicios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</si>
  <si>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</si>
  <si>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</si>
  <si>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</si>
  <si>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</si>
  <si>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</si>
  <si>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</si>
  <si>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</si>
  <si>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Servicio de la Deuda Externa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</si>
  <si>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</si>
  <si>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VENTA DE ACTIVOS NO FINANCIEROS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</si>
  <si>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</si>
  <si>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</si>
  <si>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</si>
  <si>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</si>
  <si>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</si>
  <si>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</si>
  <si>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</si>
  <si>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</si>
  <si>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</si>
  <si>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</si>
  <si>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</si>
  <si>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</si>
  <si>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Prestaciones Previsionales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</si>
  <si>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</si>
  <si>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</si>
  <si>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</si>
  <si>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Programa Formación Cívica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</si>
  <si>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</si>
  <si>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Programa de Inclusión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</si>
  <si>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</si>
  <si>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Apoyo Técnico y Administrativo al Proceso Constituyente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</si>
  <si>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</si>
  <si>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</si>
  <si>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</si>
  <si>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</si>
  <si>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</si>
  <si>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</si>
  <si>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</si>
  <si>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</si>
  <si>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</si>
  <si>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</si>
  <si>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</si>
  <si>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</si>
  <si>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</si>
  <si>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Amortización Deuda Externa</t>
    </r>
  </si>
  <si>
    <r>
      <rPr>
        <sz val="10"/>
        <rFont val="Times New Roman"/>
        <family val="2"/>
      </rPr>
      <t>Intereses Deuda Externa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</si>
  <si>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</si>
  <si>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</si>
  <si>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</si>
  <si>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Variación 
Monto $ 
(5) - (4)</t>
  </si>
  <si>
    <r>
      <rPr>
        <b/>
        <sz val="10"/>
        <rFont val="Times New Roman"/>
        <family val="1"/>
      </rPr>
      <t xml:space="preserve">   Variación %    (6) /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</si>
</sst>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FFFFFF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wrapText="1"/>
      <protection locked="0"/>
    </xf>
    <xf numFmtId="164" fontId="4" fillId="2" borderId="7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 applyProtection="1">
      <alignment wrapText="1"/>
      <protection locked="0"/>
    </xf>
    <xf numFmtId="164" fontId="4" fillId="2" borderId="8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55"/>
  <sheetViews>
    <sheetView tabSelected="1" workbookViewId="0" topLeftCell="A1">
      <selection activeCell="J10" sqref="J10:K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8" width="13.28125" style="0" customWidth="1"/>
    <col min="9" max="9" width="15.28125" style="0" customWidth="1"/>
    <col min="10" max="11" width="13.28125" style="0" customWidth="1"/>
    <col min="12" max="12" width="5.421875" style="0" customWidth="1"/>
  </cols>
  <sheetData>
    <row r="1" spans="1:12" ht="17.1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</row>
    <row r="2" spans="1:12" ht="17.1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1"/>
      <c r="K2" s="1"/>
      <c r="L2" s="1"/>
    </row>
    <row r="3" spans="1:12" ht="15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50" t="s">
        <v>4</v>
      </c>
      <c r="B5" s="51"/>
      <c r="C5" s="52" t="s">
        <v>5</v>
      </c>
      <c r="D5" s="53"/>
      <c r="E5" s="53"/>
      <c r="F5" s="53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6" t="s">
        <v>8</v>
      </c>
      <c r="B6" s="37"/>
      <c r="C6" s="38" t="s">
        <v>9</v>
      </c>
      <c r="D6" s="39"/>
      <c r="E6" s="39"/>
      <c r="F6" s="39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0" t="s">
        <v>12</v>
      </c>
      <c r="B7" s="41"/>
      <c r="C7" s="42" t="s">
        <v>9</v>
      </c>
      <c r="D7" s="43"/>
      <c r="E7" s="43"/>
      <c r="F7" s="43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44" t="s">
        <v>16</v>
      </c>
      <c r="B9" s="44" t="s">
        <v>17</v>
      </c>
      <c r="C9" s="44" t="s">
        <v>18</v>
      </c>
      <c r="D9" s="44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45"/>
      <c r="B10" s="45"/>
      <c r="C10" s="45"/>
      <c r="D10" s="45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54" t="s">
        <v>94</v>
      </c>
      <c r="K10" s="55" t="s">
        <v>95</v>
      </c>
      <c r="L10" s="1"/>
    </row>
    <row r="11" spans="1:12" ht="15" customHeight="1">
      <c r="A11" s="45"/>
      <c r="B11" s="45"/>
      <c r="C11" s="45"/>
      <c r="D11" s="45"/>
      <c r="E11" s="8" t="s">
        <v>31</v>
      </c>
      <c r="F11" s="9" t="s">
        <v>31</v>
      </c>
      <c r="G11" s="9" t="s">
        <v>31</v>
      </c>
      <c r="H11" s="9" t="s">
        <v>32</v>
      </c>
      <c r="I11" s="9" t="s">
        <v>32</v>
      </c>
      <c r="J11" s="56"/>
      <c r="K11" s="56"/>
      <c r="L11" s="1"/>
    </row>
    <row r="12" spans="1:12" ht="15" customHeight="1">
      <c r="A12" s="10" t="s">
        <v>33</v>
      </c>
      <c r="B12" s="10" t="s">
        <v>33</v>
      </c>
      <c r="C12" s="10" t="s">
        <v>33</v>
      </c>
      <c r="D12" s="11" t="s">
        <v>34</v>
      </c>
      <c r="E12" s="12">
        <v>15501987</v>
      </c>
      <c r="F12" s="12">
        <v>15539012</v>
      </c>
      <c r="G12" s="12">
        <v>9215408</v>
      </c>
      <c r="H12" s="12">
        <v>16037258</v>
      </c>
      <c r="I12" s="12">
        <v>16803030</v>
      </c>
      <c r="J12" s="12">
        <f>I12-H12</f>
        <v>765772</v>
      </c>
      <c r="K12" s="13">
        <f>(J12/H12)</f>
        <v>0.04774955918274807</v>
      </c>
      <c r="L12" s="1"/>
    </row>
    <row r="13" spans="1:12" ht="15" customHeight="1">
      <c r="A13" s="14" t="s">
        <v>35</v>
      </c>
      <c r="B13" s="14" t="s">
        <v>33</v>
      </c>
      <c r="C13" s="14" t="s">
        <v>33</v>
      </c>
      <c r="D13" s="15" t="s">
        <v>36</v>
      </c>
      <c r="E13" s="16">
        <v>0</v>
      </c>
      <c r="F13" s="16">
        <v>0</v>
      </c>
      <c r="G13" s="16">
        <v>23060</v>
      </c>
      <c r="H13" s="16">
        <v>0</v>
      </c>
      <c r="I13" s="16">
        <v>10</v>
      </c>
      <c r="J13" s="16">
        <f>I13-H13</f>
        <v>10</v>
      </c>
      <c r="K13" s="17" t="s">
        <v>33</v>
      </c>
      <c r="L13" s="1"/>
    </row>
    <row r="14" spans="1:12" ht="15" customHeight="1">
      <c r="A14" s="14" t="s">
        <v>33</v>
      </c>
      <c r="B14" s="14" t="s">
        <v>7</v>
      </c>
      <c r="C14" s="14" t="s">
        <v>33</v>
      </c>
      <c r="D14" s="15" t="s">
        <v>37</v>
      </c>
      <c r="E14" s="16">
        <v>0</v>
      </c>
      <c r="F14" s="16">
        <v>0</v>
      </c>
      <c r="G14" s="16">
        <v>23060</v>
      </c>
      <c r="H14" s="16">
        <v>0</v>
      </c>
      <c r="I14" s="16">
        <v>10</v>
      </c>
      <c r="J14" s="16">
        <f>I14-H14</f>
        <v>10</v>
      </c>
      <c r="K14" s="17" t="s">
        <v>33</v>
      </c>
      <c r="L14" s="1"/>
    </row>
    <row r="15" spans="1:12" ht="15" customHeight="1">
      <c r="A15" s="14" t="s">
        <v>33</v>
      </c>
      <c r="B15" s="14" t="s">
        <v>33</v>
      </c>
      <c r="C15" s="14" t="s">
        <v>38</v>
      </c>
      <c r="D15" s="15" t="s">
        <v>39</v>
      </c>
      <c r="E15" s="16">
        <v>0</v>
      </c>
      <c r="F15" s="16">
        <v>0</v>
      </c>
      <c r="G15" s="16">
        <v>0</v>
      </c>
      <c r="H15" s="16">
        <v>0</v>
      </c>
      <c r="I15" s="16">
        <v>10</v>
      </c>
      <c r="J15" s="16">
        <f>I15-H15</f>
        <v>10</v>
      </c>
      <c r="K15" s="17" t="s">
        <v>33</v>
      </c>
      <c r="L15" s="1"/>
    </row>
    <row r="16" spans="1:12" ht="15" customHeight="1">
      <c r="A16" s="14" t="s">
        <v>33</v>
      </c>
      <c r="B16" s="14" t="s">
        <v>33</v>
      </c>
      <c r="C16" s="14" t="s">
        <v>40</v>
      </c>
      <c r="D16" s="15" t="s">
        <v>41</v>
      </c>
      <c r="E16" s="16">
        <v>0</v>
      </c>
      <c r="F16" s="16">
        <v>0</v>
      </c>
      <c r="G16" s="16">
        <v>23060</v>
      </c>
      <c r="H16" s="16">
        <v>0</v>
      </c>
      <c r="I16" s="16">
        <v>0</v>
      </c>
      <c r="J16" s="18"/>
      <c r="K16" s="17" t="s">
        <v>33</v>
      </c>
      <c r="L16" s="1"/>
    </row>
    <row r="17" spans="1:12" ht="15" customHeight="1">
      <c r="A17" s="14" t="s">
        <v>42</v>
      </c>
      <c r="B17" s="14" t="s">
        <v>33</v>
      </c>
      <c r="C17" s="14" t="s">
        <v>33</v>
      </c>
      <c r="D17" s="15" t="s">
        <v>43</v>
      </c>
      <c r="E17" s="16">
        <v>111</v>
      </c>
      <c r="F17" s="16">
        <v>111</v>
      </c>
      <c r="G17" s="16">
        <v>0</v>
      </c>
      <c r="H17" s="16">
        <v>115</v>
      </c>
      <c r="I17" s="16">
        <v>115</v>
      </c>
      <c r="J17" s="18"/>
      <c r="K17" s="17" t="s">
        <v>33</v>
      </c>
      <c r="L17" s="1"/>
    </row>
    <row r="18" spans="1:12" ht="15" customHeight="1">
      <c r="A18" s="14" t="s">
        <v>33</v>
      </c>
      <c r="B18" s="14" t="s">
        <v>7</v>
      </c>
      <c r="C18" s="14" t="s">
        <v>33</v>
      </c>
      <c r="D18" s="15" t="s">
        <v>44</v>
      </c>
      <c r="E18" s="16">
        <v>111</v>
      </c>
      <c r="F18" s="16">
        <v>111</v>
      </c>
      <c r="G18" s="16">
        <v>0</v>
      </c>
      <c r="H18" s="16">
        <v>115</v>
      </c>
      <c r="I18" s="16">
        <v>115</v>
      </c>
      <c r="J18" s="18"/>
      <c r="K18" s="17" t="s">
        <v>33</v>
      </c>
      <c r="L18" s="1"/>
    </row>
    <row r="19" spans="1:12" ht="15" customHeight="1">
      <c r="A19" s="14" t="s">
        <v>45</v>
      </c>
      <c r="B19" s="14" t="s">
        <v>33</v>
      </c>
      <c r="C19" s="14" t="s">
        <v>33</v>
      </c>
      <c r="D19" s="15" t="s">
        <v>46</v>
      </c>
      <c r="E19" s="16">
        <v>107409</v>
      </c>
      <c r="F19" s="16">
        <v>107409</v>
      </c>
      <c r="G19" s="16">
        <v>122021</v>
      </c>
      <c r="H19" s="16">
        <v>111171</v>
      </c>
      <c r="I19" s="16">
        <v>107409</v>
      </c>
      <c r="J19" s="16">
        <f>I19-H19</f>
        <v>-3762</v>
      </c>
      <c r="K19" s="17">
        <f>(J19/H19)</f>
        <v>-0.033839760369161025</v>
      </c>
      <c r="L19" s="1"/>
    </row>
    <row r="20" spans="1:12" ht="15" customHeight="1">
      <c r="A20" s="14" t="s">
        <v>33</v>
      </c>
      <c r="B20" s="14" t="s">
        <v>14</v>
      </c>
      <c r="C20" s="14" t="s">
        <v>33</v>
      </c>
      <c r="D20" s="15" t="s">
        <v>47</v>
      </c>
      <c r="E20" s="16">
        <v>107409</v>
      </c>
      <c r="F20" s="16">
        <v>107409</v>
      </c>
      <c r="G20" s="16">
        <v>83490</v>
      </c>
      <c r="H20" s="16">
        <v>111171</v>
      </c>
      <c r="I20" s="16">
        <v>107409</v>
      </c>
      <c r="J20" s="16">
        <f>I20-H20</f>
        <v>-3762</v>
      </c>
      <c r="K20" s="17">
        <f>(J20/H20)</f>
        <v>-0.033839760369161025</v>
      </c>
      <c r="L20" s="1"/>
    </row>
    <row r="21" spans="1:12" ht="15" customHeight="1">
      <c r="A21" s="14" t="s">
        <v>33</v>
      </c>
      <c r="B21" s="14" t="s">
        <v>48</v>
      </c>
      <c r="C21" s="14" t="s">
        <v>33</v>
      </c>
      <c r="D21" s="15" t="s">
        <v>41</v>
      </c>
      <c r="E21" s="16">
        <v>0</v>
      </c>
      <c r="F21" s="16">
        <v>0</v>
      </c>
      <c r="G21" s="16">
        <v>38531</v>
      </c>
      <c r="H21" s="16">
        <v>0</v>
      </c>
      <c r="I21" s="16">
        <v>0</v>
      </c>
      <c r="J21" s="18"/>
      <c r="K21" s="17" t="s">
        <v>33</v>
      </c>
      <c r="L21" s="1"/>
    </row>
    <row r="22" spans="1:12" ht="15" customHeight="1">
      <c r="A22" s="14" t="s">
        <v>49</v>
      </c>
      <c r="B22" s="14" t="s">
        <v>33</v>
      </c>
      <c r="C22" s="14" t="s">
        <v>33</v>
      </c>
      <c r="D22" s="15" t="s">
        <v>50</v>
      </c>
      <c r="E22" s="16">
        <v>15373450</v>
      </c>
      <c r="F22" s="16">
        <v>15302788</v>
      </c>
      <c r="G22" s="16">
        <v>8877599</v>
      </c>
      <c r="H22" s="16">
        <v>15904220</v>
      </c>
      <c r="I22" s="16">
        <v>16673739</v>
      </c>
      <c r="J22" s="16">
        <f>I22-H22</f>
        <v>769519</v>
      </c>
      <c r="K22" s="17">
        <f>(J22/H22)</f>
        <v>0.04838457969017028</v>
      </c>
      <c r="L22" s="1"/>
    </row>
    <row r="23" spans="1:12" ht="15" customHeight="1">
      <c r="A23" s="14" t="s">
        <v>33</v>
      </c>
      <c r="B23" s="14" t="s">
        <v>14</v>
      </c>
      <c r="C23" s="14" t="s">
        <v>33</v>
      </c>
      <c r="D23" s="15" t="s">
        <v>51</v>
      </c>
      <c r="E23" s="16">
        <v>15164869</v>
      </c>
      <c r="F23" s="16">
        <v>15094207</v>
      </c>
      <c r="G23" s="16">
        <v>8767437</v>
      </c>
      <c r="H23" s="16">
        <v>15695639</v>
      </c>
      <c r="I23" s="16">
        <v>16469228</v>
      </c>
      <c r="J23" s="16">
        <f>I23-H23</f>
        <v>773589</v>
      </c>
      <c r="K23" s="17">
        <f>(J23/H23)</f>
        <v>0.04928687516322209</v>
      </c>
      <c r="L23" s="1"/>
    </row>
    <row r="24" spans="1:12" ht="15" customHeight="1">
      <c r="A24" s="14" t="s">
        <v>33</v>
      </c>
      <c r="B24" s="14" t="s">
        <v>11</v>
      </c>
      <c r="C24" s="14" t="s">
        <v>33</v>
      </c>
      <c r="D24" s="15" t="s">
        <v>52</v>
      </c>
      <c r="E24" s="16">
        <v>208581</v>
      </c>
      <c r="F24" s="16">
        <v>208581</v>
      </c>
      <c r="G24" s="16">
        <v>110162</v>
      </c>
      <c r="H24" s="16">
        <v>208581</v>
      </c>
      <c r="I24" s="16">
        <v>204511</v>
      </c>
      <c r="J24" s="16">
        <f>I24-H24</f>
        <v>-4070</v>
      </c>
      <c r="K24" s="17">
        <f>(J24/H24)</f>
        <v>-0.019512803179580117</v>
      </c>
      <c r="L24" s="1"/>
    </row>
    <row r="25" spans="1:12" ht="15" customHeight="1">
      <c r="A25" s="14" t="s">
        <v>53</v>
      </c>
      <c r="B25" s="14" t="s">
        <v>33</v>
      </c>
      <c r="C25" s="14" t="s">
        <v>33</v>
      </c>
      <c r="D25" s="15" t="s">
        <v>54</v>
      </c>
      <c r="E25" s="16">
        <v>0</v>
      </c>
      <c r="F25" s="16">
        <v>0</v>
      </c>
      <c r="G25" s="16">
        <v>960</v>
      </c>
      <c r="H25" s="16">
        <v>0</v>
      </c>
      <c r="I25" s="16">
        <v>0</v>
      </c>
      <c r="J25" s="18"/>
      <c r="K25" s="17" t="s">
        <v>33</v>
      </c>
      <c r="L25" s="1"/>
    </row>
    <row r="26" spans="1:12" ht="15" customHeight="1">
      <c r="A26" s="14" t="s">
        <v>55</v>
      </c>
      <c r="B26" s="14" t="s">
        <v>33</v>
      </c>
      <c r="C26" s="14" t="s">
        <v>33</v>
      </c>
      <c r="D26" s="15" t="s">
        <v>56</v>
      </c>
      <c r="E26" s="16">
        <v>21007</v>
      </c>
      <c r="F26" s="16">
        <v>21007</v>
      </c>
      <c r="G26" s="16">
        <v>191768</v>
      </c>
      <c r="H26" s="16">
        <v>21742</v>
      </c>
      <c r="I26" s="16">
        <v>21747</v>
      </c>
      <c r="J26" s="16">
        <f>I26-H26</f>
        <v>5</v>
      </c>
      <c r="K26" s="17">
        <f>(J26/H26)</f>
        <v>0.00022996964400699108</v>
      </c>
      <c r="L26" s="1"/>
    </row>
    <row r="27" spans="1:12" ht="15" customHeight="1">
      <c r="A27" s="14" t="s">
        <v>33</v>
      </c>
      <c r="B27" s="14" t="s">
        <v>53</v>
      </c>
      <c r="C27" s="14" t="s">
        <v>33</v>
      </c>
      <c r="D27" s="15" t="s">
        <v>57</v>
      </c>
      <c r="E27" s="16">
        <v>21007</v>
      </c>
      <c r="F27" s="16">
        <v>21007</v>
      </c>
      <c r="G27" s="16">
        <v>191768</v>
      </c>
      <c r="H27" s="16">
        <v>21742</v>
      </c>
      <c r="I27" s="16">
        <v>21747</v>
      </c>
      <c r="J27" s="16">
        <f>I27-H27</f>
        <v>5</v>
      </c>
      <c r="K27" s="17">
        <f>(J27/H27)</f>
        <v>0.00022996964400699108</v>
      </c>
      <c r="L27" s="1"/>
    </row>
    <row r="28" spans="1:12" ht="15" customHeight="1">
      <c r="A28" s="14" t="s">
        <v>58</v>
      </c>
      <c r="B28" s="14" t="s">
        <v>33</v>
      </c>
      <c r="C28" s="14" t="s">
        <v>33</v>
      </c>
      <c r="D28" s="15" t="s">
        <v>59</v>
      </c>
      <c r="E28" s="16">
        <v>10</v>
      </c>
      <c r="F28" s="16">
        <v>107697</v>
      </c>
      <c r="G28" s="16">
        <v>0</v>
      </c>
      <c r="H28" s="16">
        <v>10</v>
      </c>
      <c r="I28" s="16">
        <v>10</v>
      </c>
      <c r="J28" s="18"/>
      <c r="K28" s="17" t="s">
        <v>33</v>
      </c>
      <c r="L28" s="1"/>
    </row>
    <row r="29" spans="1:12" ht="15" customHeight="1">
      <c r="A29" s="10" t="s">
        <v>33</v>
      </c>
      <c r="B29" s="10" t="s">
        <v>33</v>
      </c>
      <c r="C29" s="10" t="s">
        <v>33</v>
      </c>
      <c r="D29" s="11" t="s">
        <v>60</v>
      </c>
      <c r="E29" s="12">
        <v>15501987</v>
      </c>
      <c r="F29" s="12">
        <v>15539012</v>
      </c>
      <c r="G29" s="12">
        <v>9277850</v>
      </c>
      <c r="H29" s="12">
        <v>16037258</v>
      </c>
      <c r="I29" s="12">
        <v>16803030</v>
      </c>
      <c r="J29" s="12">
        <f>I29-H29</f>
        <v>765772</v>
      </c>
      <c r="K29" s="13">
        <f>(J29/H29)</f>
        <v>0.04774955918274807</v>
      </c>
      <c r="L29" s="1"/>
    </row>
    <row r="30" spans="1:12" ht="15" customHeight="1">
      <c r="A30" s="14" t="s">
        <v>61</v>
      </c>
      <c r="B30" s="14" t="s">
        <v>33</v>
      </c>
      <c r="C30" s="14" t="s">
        <v>33</v>
      </c>
      <c r="D30" s="15" t="s">
        <v>62</v>
      </c>
      <c r="E30" s="16">
        <v>12776229</v>
      </c>
      <c r="F30" s="16">
        <v>12603567</v>
      </c>
      <c r="G30" s="16">
        <v>7788628</v>
      </c>
      <c r="H30" s="16">
        <v>13223396</v>
      </c>
      <c r="I30" s="16">
        <v>13655717</v>
      </c>
      <c r="J30" s="16">
        <f>I30-H30</f>
        <v>432321</v>
      </c>
      <c r="K30" s="17">
        <f>(J30/H30)</f>
        <v>0.0326936439020657</v>
      </c>
      <c r="L30" s="1"/>
    </row>
    <row r="31" spans="1:12" ht="15" customHeight="1">
      <c r="A31" s="14" t="s">
        <v>63</v>
      </c>
      <c r="B31" s="14" t="s">
        <v>33</v>
      </c>
      <c r="C31" s="14" t="s">
        <v>33</v>
      </c>
      <c r="D31" s="15" t="s">
        <v>64</v>
      </c>
      <c r="E31" s="16">
        <v>1751102</v>
      </c>
      <c r="F31" s="16">
        <v>1751102</v>
      </c>
      <c r="G31" s="16">
        <v>869037</v>
      </c>
      <c r="H31" s="16">
        <v>1812393</v>
      </c>
      <c r="I31" s="16">
        <v>2045066</v>
      </c>
      <c r="J31" s="16">
        <f>I31-H31</f>
        <v>232673</v>
      </c>
      <c r="K31" s="17">
        <f>(J31/H31)</f>
        <v>0.12837888912614429</v>
      </c>
      <c r="L31" s="1"/>
    </row>
    <row r="32" spans="1:12" ht="15" customHeight="1">
      <c r="A32" s="14" t="s">
        <v>65</v>
      </c>
      <c r="B32" s="14" t="s">
        <v>33</v>
      </c>
      <c r="C32" s="14" t="s">
        <v>33</v>
      </c>
      <c r="D32" s="15" t="s">
        <v>66</v>
      </c>
      <c r="E32" s="16">
        <v>101655</v>
      </c>
      <c r="F32" s="16">
        <v>101655</v>
      </c>
      <c r="G32" s="16">
        <v>159815</v>
      </c>
      <c r="H32" s="16">
        <v>105213</v>
      </c>
      <c r="I32" s="16">
        <v>105213</v>
      </c>
      <c r="J32" s="18"/>
      <c r="K32" s="17" t="s">
        <v>33</v>
      </c>
      <c r="L32" s="1"/>
    </row>
    <row r="33" spans="1:12" ht="15" customHeight="1">
      <c r="A33" s="14" t="s">
        <v>33</v>
      </c>
      <c r="B33" s="14" t="s">
        <v>14</v>
      </c>
      <c r="C33" s="14" t="s">
        <v>33</v>
      </c>
      <c r="D33" s="15" t="s">
        <v>67</v>
      </c>
      <c r="E33" s="16">
        <v>101655</v>
      </c>
      <c r="F33" s="16">
        <v>101655</v>
      </c>
      <c r="G33" s="16">
        <v>159815</v>
      </c>
      <c r="H33" s="16">
        <v>105213</v>
      </c>
      <c r="I33" s="16">
        <v>105213</v>
      </c>
      <c r="J33" s="18"/>
      <c r="K33" s="17" t="s">
        <v>33</v>
      </c>
      <c r="L33" s="1"/>
    </row>
    <row r="34" spans="1:12" ht="15" customHeight="1">
      <c r="A34" s="14" t="s">
        <v>68</v>
      </c>
      <c r="B34" s="14" t="s">
        <v>33</v>
      </c>
      <c r="C34" s="14" t="s">
        <v>33</v>
      </c>
      <c r="D34" s="15" t="s">
        <v>36</v>
      </c>
      <c r="E34" s="16">
        <v>135549</v>
      </c>
      <c r="F34" s="16">
        <v>237549</v>
      </c>
      <c r="G34" s="16">
        <v>37402</v>
      </c>
      <c r="H34" s="16">
        <v>140294</v>
      </c>
      <c r="I34" s="16">
        <v>155677</v>
      </c>
      <c r="J34" s="16">
        <f>I34-H34</f>
        <v>15383</v>
      </c>
      <c r="K34" s="17">
        <f>(J34/H34)</f>
        <v>0.10964830997761843</v>
      </c>
      <c r="L34" s="1"/>
    </row>
    <row r="35" spans="1:12" ht="15" customHeight="1">
      <c r="A35" s="14" t="s">
        <v>33</v>
      </c>
      <c r="B35" s="14" t="s">
        <v>11</v>
      </c>
      <c r="C35" s="14" t="s">
        <v>33</v>
      </c>
      <c r="D35" s="15" t="s">
        <v>69</v>
      </c>
      <c r="E35" s="16">
        <v>135549</v>
      </c>
      <c r="F35" s="16">
        <v>237549</v>
      </c>
      <c r="G35" s="16">
        <v>37402</v>
      </c>
      <c r="H35" s="16">
        <v>140294</v>
      </c>
      <c r="I35" s="16">
        <v>155677</v>
      </c>
      <c r="J35" s="16">
        <f>I35-H35</f>
        <v>15383</v>
      </c>
      <c r="K35" s="17">
        <f>(J35/H35)</f>
        <v>0.10964830997761843</v>
      </c>
      <c r="L35" s="1"/>
    </row>
    <row r="36" spans="1:12" ht="15" customHeight="1">
      <c r="A36" s="14" t="s">
        <v>33</v>
      </c>
      <c r="B36" s="14" t="s">
        <v>33</v>
      </c>
      <c r="C36" s="14" t="s">
        <v>70</v>
      </c>
      <c r="D36" s="15" t="s">
        <v>71</v>
      </c>
      <c r="E36" s="16">
        <v>118902</v>
      </c>
      <c r="F36" s="16">
        <v>118902</v>
      </c>
      <c r="G36" s="16">
        <v>26707</v>
      </c>
      <c r="H36" s="16">
        <v>123064</v>
      </c>
      <c r="I36" s="16">
        <v>138447</v>
      </c>
      <c r="J36" s="16">
        <f>I36-H36</f>
        <v>15383</v>
      </c>
      <c r="K36" s="17">
        <f>(J36/H36)</f>
        <v>0.125</v>
      </c>
      <c r="L36" s="1"/>
    </row>
    <row r="37" spans="1:12" ht="15" customHeight="1">
      <c r="A37" s="22" t="s">
        <v>33</v>
      </c>
      <c r="B37" s="22" t="s">
        <v>33</v>
      </c>
      <c r="C37" s="22" t="s">
        <v>72</v>
      </c>
      <c r="D37" s="23" t="s">
        <v>73</v>
      </c>
      <c r="E37" s="24">
        <v>16647</v>
      </c>
      <c r="F37" s="24">
        <v>16647</v>
      </c>
      <c r="G37" s="24">
        <v>10695</v>
      </c>
      <c r="H37" s="24">
        <v>17230</v>
      </c>
      <c r="I37" s="24">
        <v>17230</v>
      </c>
      <c r="J37" s="25"/>
      <c r="K37" s="26" t="s">
        <v>33</v>
      </c>
      <c r="L37" s="1"/>
    </row>
    <row r="38" spans="1:12" ht="15" customHeight="1">
      <c r="A38" s="27" t="s">
        <v>33</v>
      </c>
      <c r="B38" s="27" t="s">
        <v>33</v>
      </c>
      <c r="C38" s="27" t="s">
        <v>74</v>
      </c>
      <c r="D38" s="28" t="s">
        <v>75</v>
      </c>
      <c r="E38" s="29">
        <v>0</v>
      </c>
      <c r="F38" s="29">
        <v>102000</v>
      </c>
      <c r="G38" s="29">
        <v>0</v>
      </c>
      <c r="H38" s="29">
        <v>0</v>
      </c>
      <c r="I38" s="29">
        <v>0</v>
      </c>
      <c r="J38" s="30"/>
      <c r="K38" s="31" t="s">
        <v>33</v>
      </c>
      <c r="L38" s="1"/>
    </row>
    <row r="39" spans="1:12" ht="15" customHeight="1">
      <c r="A39" s="14" t="s">
        <v>76</v>
      </c>
      <c r="B39" s="14" t="s">
        <v>33</v>
      </c>
      <c r="C39" s="14" t="s">
        <v>33</v>
      </c>
      <c r="D39" s="15" t="s">
        <v>77</v>
      </c>
      <c r="E39" s="16">
        <v>107409</v>
      </c>
      <c r="F39" s="16">
        <v>107409</v>
      </c>
      <c r="G39" s="16">
        <v>51659</v>
      </c>
      <c r="H39" s="16">
        <v>111168</v>
      </c>
      <c r="I39" s="16">
        <v>107419</v>
      </c>
      <c r="J39" s="16">
        <f aca="true" t="shared" si="0" ref="J39:J48">I39-H39</f>
        <v>-3749</v>
      </c>
      <c r="K39" s="17">
        <f>(J39/H39)</f>
        <v>-0.03372373344847438</v>
      </c>
      <c r="L39" s="1"/>
    </row>
    <row r="40" spans="1:12" ht="15" customHeight="1">
      <c r="A40" s="14" t="s">
        <v>33</v>
      </c>
      <c r="B40" s="14" t="s">
        <v>48</v>
      </c>
      <c r="C40" s="14" t="s">
        <v>33</v>
      </c>
      <c r="D40" s="15" t="s">
        <v>78</v>
      </c>
      <c r="E40" s="16">
        <v>107409</v>
      </c>
      <c r="F40" s="16">
        <v>107409</v>
      </c>
      <c r="G40" s="16">
        <v>51659</v>
      </c>
      <c r="H40" s="16">
        <v>111168</v>
      </c>
      <c r="I40" s="16">
        <v>107419</v>
      </c>
      <c r="J40" s="16">
        <f t="shared" si="0"/>
        <v>-3749</v>
      </c>
      <c r="K40" s="17">
        <f>(J40/H40)</f>
        <v>-0.03372373344847438</v>
      </c>
      <c r="L40" s="1"/>
    </row>
    <row r="41" spans="1:12" ht="15" customHeight="1">
      <c r="A41" s="14" t="s">
        <v>79</v>
      </c>
      <c r="B41" s="14" t="s">
        <v>33</v>
      </c>
      <c r="C41" s="14" t="s">
        <v>33</v>
      </c>
      <c r="D41" s="15" t="s">
        <v>80</v>
      </c>
      <c r="E41" s="16">
        <v>421452</v>
      </c>
      <c r="F41" s="16">
        <v>421452</v>
      </c>
      <c r="G41" s="16">
        <v>153561</v>
      </c>
      <c r="H41" s="16">
        <v>436203</v>
      </c>
      <c r="I41" s="16">
        <v>529417</v>
      </c>
      <c r="J41" s="16">
        <f t="shared" si="0"/>
        <v>93214</v>
      </c>
      <c r="K41" s="17">
        <f>(J41/H41)</f>
        <v>0.21369408280089774</v>
      </c>
      <c r="L41" s="1"/>
    </row>
    <row r="42" spans="1:12" ht="15" customHeight="1">
      <c r="A42" s="14" t="s">
        <v>33</v>
      </c>
      <c r="B42" s="14" t="s">
        <v>81</v>
      </c>
      <c r="C42" s="14" t="s">
        <v>33</v>
      </c>
      <c r="D42" s="15" t="s">
        <v>82</v>
      </c>
      <c r="E42" s="16">
        <v>0</v>
      </c>
      <c r="F42" s="16">
        <v>0</v>
      </c>
      <c r="G42" s="16">
        <v>1154</v>
      </c>
      <c r="H42" s="16">
        <v>0</v>
      </c>
      <c r="I42" s="16">
        <v>20991</v>
      </c>
      <c r="J42" s="16">
        <f t="shared" si="0"/>
        <v>20991</v>
      </c>
      <c r="K42" s="17" t="s">
        <v>33</v>
      </c>
      <c r="L42" s="1"/>
    </row>
    <row r="43" spans="1:12" ht="15" customHeight="1">
      <c r="A43" s="14" t="s">
        <v>33</v>
      </c>
      <c r="B43" s="14" t="s">
        <v>35</v>
      </c>
      <c r="C43" s="14" t="s">
        <v>33</v>
      </c>
      <c r="D43" s="15" t="s">
        <v>83</v>
      </c>
      <c r="E43" s="16">
        <v>11048</v>
      </c>
      <c r="F43" s="16">
        <v>11048</v>
      </c>
      <c r="G43" s="16">
        <v>9376</v>
      </c>
      <c r="H43" s="16">
        <v>11435</v>
      </c>
      <c r="I43" s="16">
        <v>34269</v>
      </c>
      <c r="J43" s="16">
        <f t="shared" si="0"/>
        <v>22834</v>
      </c>
      <c r="K43" s="17">
        <f aca="true" t="shared" si="1" ref="K43:K48">(J43/H43)</f>
        <v>1.9968517708788807</v>
      </c>
      <c r="L43" s="1"/>
    </row>
    <row r="44" spans="1:12" ht="15" customHeight="1">
      <c r="A44" s="14" t="s">
        <v>33</v>
      </c>
      <c r="B44" s="14" t="s">
        <v>84</v>
      </c>
      <c r="C44" s="14" t="s">
        <v>33</v>
      </c>
      <c r="D44" s="15" t="s">
        <v>85</v>
      </c>
      <c r="E44" s="16">
        <v>201485</v>
      </c>
      <c r="F44" s="16">
        <v>201485</v>
      </c>
      <c r="G44" s="16">
        <v>58228</v>
      </c>
      <c r="H44" s="16">
        <v>208537</v>
      </c>
      <c r="I44" s="16">
        <v>199097</v>
      </c>
      <c r="J44" s="16">
        <f t="shared" si="0"/>
        <v>-9440</v>
      </c>
      <c r="K44" s="17">
        <f t="shared" si="1"/>
        <v>-0.045267746251264764</v>
      </c>
      <c r="L44" s="1"/>
    </row>
    <row r="45" spans="1:12" ht="15" customHeight="1">
      <c r="A45" s="14" t="s">
        <v>33</v>
      </c>
      <c r="B45" s="14" t="s">
        <v>42</v>
      </c>
      <c r="C45" s="14" t="s">
        <v>33</v>
      </c>
      <c r="D45" s="15" t="s">
        <v>86</v>
      </c>
      <c r="E45" s="16">
        <v>208919</v>
      </c>
      <c r="F45" s="16">
        <v>208919</v>
      </c>
      <c r="G45" s="16">
        <v>84803</v>
      </c>
      <c r="H45" s="16">
        <v>216231</v>
      </c>
      <c r="I45" s="16">
        <v>275060</v>
      </c>
      <c r="J45" s="16">
        <f t="shared" si="0"/>
        <v>58829</v>
      </c>
      <c r="K45" s="17">
        <f t="shared" si="1"/>
        <v>0.2720655225198977</v>
      </c>
      <c r="L45" s="1"/>
    </row>
    <row r="46" spans="1:12" ht="15" customHeight="1">
      <c r="A46" s="14" t="s">
        <v>87</v>
      </c>
      <c r="B46" s="14" t="s">
        <v>33</v>
      </c>
      <c r="C46" s="14" t="s">
        <v>33</v>
      </c>
      <c r="D46" s="15" t="s">
        <v>88</v>
      </c>
      <c r="E46" s="16">
        <v>208591</v>
      </c>
      <c r="F46" s="16">
        <v>316278</v>
      </c>
      <c r="G46" s="16">
        <v>217748</v>
      </c>
      <c r="H46" s="16">
        <v>208591</v>
      </c>
      <c r="I46" s="16">
        <v>204521</v>
      </c>
      <c r="J46" s="16">
        <f t="shared" si="0"/>
        <v>-4070</v>
      </c>
      <c r="K46" s="17">
        <f t="shared" si="1"/>
        <v>-0.01951186772200143</v>
      </c>
      <c r="L46" s="1"/>
    </row>
    <row r="47" spans="1:12" ht="15" customHeight="1">
      <c r="A47" s="14" t="s">
        <v>33</v>
      </c>
      <c r="B47" s="14" t="s">
        <v>7</v>
      </c>
      <c r="C47" s="14" t="s">
        <v>33</v>
      </c>
      <c r="D47" s="15" t="s">
        <v>89</v>
      </c>
      <c r="E47" s="16">
        <v>198788</v>
      </c>
      <c r="F47" s="16">
        <v>198788</v>
      </c>
      <c r="G47" s="16">
        <v>97355</v>
      </c>
      <c r="H47" s="16">
        <v>198788</v>
      </c>
      <c r="I47" s="16">
        <v>195281</v>
      </c>
      <c r="J47" s="16">
        <f t="shared" si="0"/>
        <v>-3507</v>
      </c>
      <c r="K47" s="17">
        <f t="shared" si="1"/>
        <v>-0.017641909974445136</v>
      </c>
      <c r="L47" s="1"/>
    </row>
    <row r="48" spans="1:12" ht="15" customHeight="1">
      <c r="A48" s="14" t="s">
        <v>33</v>
      </c>
      <c r="B48" s="14" t="s">
        <v>81</v>
      </c>
      <c r="C48" s="14" t="s">
        <v>33</v>
      </c>
      <c r="D48" s="15" t="s">
        <v>90</v>
      </c>
      <c r="E48" s="16">
        <v>9793</v>
      </c>
      <c r="F48" s="16">
        <v>9793</v>
      </c>
      <c r="G48" s="16">
        <v>12807</v>
      </c>
      <c r="H48" s="16">
        <v>9793</v>
      </c>
      <c r="I48" s="16">
        <v>9230</v>
      </c>
      <c r="J48" s="16">
        <f t="shared" si="0"/>
        <v>-563</v>
      </c>
      <c r="K48" s="17">
        <f t="shared" si="1"/>
        <v>-0.05749004390891453</v>
      </c>
      <c r="L48" s="1"/>
    </row>
    <row r="49" spans="1:12" ht="15" customHeight="1">
      <c r="A49" s="14" t="s">
        <v>33</v>
      </c>
      <c r="B49" s="14" t="s">
        <v>42</v>
      </c>
      <c r="C49" s="14" t="s">
        <v>33</v>
      </c>
      <c r="D49" s="15" t="s">
        <v>91</v>
      </c>
      <c r="E49" s="16">
        <v>10</v>
      </c>
      <c r="F49" s="16">
        <v>107697</v>
      </c>
      <c r="G49" s="16">
        <v>107586</v>
      </c>
      <c r="H49" s="16">
        <v>10</v>
      </c>
      <c r="I49" s="16">
        <v>10</v>
      </c>
      <c r="J49" s="18"/>
      <c r="K49" s="17" t="s">
        <v>33</v>
      </c>
      <c r="L49" s="1"/>
    </row>
    <row r="50" spans="1:12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"/>
    </row>
    <row r="51" spans="1:1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>
      <c r="A53" s="32" t="s">
        <v>92</v>
      </c>
      <c r="B53" s="33"/>
      <c r="C53" s="33"/>
      <c r="D53" s="33"/>
      <c r="E53" s="20">
        <v>15195780</v>
      </c>
      <c r="F53" s="20">
        <v>15125118</v>
      </c>
      <c r="G53" s="20">
        <v>9021250</v>
      </c>
      <c r="H53" s="20">
        <v>15727292</v>
      </c>
      <c r="I53" s="20">
        <v>16500320</v>
      </c>
      <c r="J53" s="20">
        <v>773028</v>
      </c>
      <c r="K53" s="21">
        <v>0.04915200913164199</v>
      </c>
      <c r="L53" s="1"/>
    </row>
    <row r="54" spans="1:12" ht="15" customHeight="1">
      <c r="A54" s="34" t="s">
        <v>93</v>
      </c>
      <c r="B54" s="35"/>
      <c r="C54" s="35"/>
      <c r="D54" s="35"/>
      <c r="E54" s="35"/>
      <c r="F54" s="35"/>
      <c r="G54" s="35"/>
      <c r="H54" s="35"/>
      <c r="I54" s="35"/>
      <c r="J54" s="1"/>
      <c r="K54" s="1"/>
      <c r="L54" s="1"/>
    </row>
    <row r="55" spans="1:12" ht="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53:D53"/>
    <mergeCell ref="A54:I54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5905511811023623" right="0.3937007874015748" top="0.7874015748031497" bottom="0.5905511811023623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2023-09-28T17:34:26Z</dcterms:modified>
  <cp:category/>
  <cp:version/>
  <cp:contentType/>
  <cp:contentStatus/>
</cp:coreProperties>
</file>