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FF83A27B-6E58-429E-8C5A-8727389F958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analitico'!$A$1:$K$47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K40" i="1" s="1"/>
  <c r="J39" i="1"/>
  <c r="K39" i="1" s="1"/>
  <c r="J38" i="1"/>
  <c r="K38" i="1" s="1"/>
  <c r="J37" i="1"/>
  <c r="J36" i="1"/>
  <c r="K36" i="1" s="1"/>
  <c r="J35" i="1"/>
  <c r="J34" i="1"/>
  <c r="J33" i="1"/>
  <c r="K33" i="1" s="1"/>
  <c r="J32" i="1"/>
  <c r="K32" i="1" s="1"/>
  <c r="J31" i="1"/>
  <c r="K31" i="1" s="1"/>
  <c r="J30" i="1"/>
  <c r="J29" i="1"/>
  <c r="J28" i="1"/>
  <c r="K28" i="1" s="1"/>
  <c r="J27" i="1"/>
  <c r="K27" i="1" s="1"/>
  <c r="J26" i="1"/>
  <c r="K26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<sst xmlns="http://schemas.openxmlformats.org/spreadsheetml/2006/main" count="180" uniqueCount="89">
  <si>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</si>
  <si>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</si>
  <si>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</si>
  <si>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</si>
  <si>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</si>
  <si>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PRESIDENCIA DE LA REPÚBLICA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</si>
  <si>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</si>
  <si>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01</t>
    </r>
  </si>
  <si>
    <r>
      <rPr>
        <sz val="10"/>
        <rFont val="Times New Roman"/>
      </rPr>
      <t>Capítulo:</t>
    </r>
  </si>
  <si>
    <r>
      <rPr>
        <sz val="10"/>
        <rFont val="Times New Roman"/>
      </rPr>
      <t>PRESIDENCIA DE LA REPÚBLICA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</si>
  <si>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</si>
  <si>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</si>
  <si>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</si>
  <si>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</si>
  <si>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</si>
  <si>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</si>
  <si>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</si>
  <si>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</si>
  <si>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</si>
  <si>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</si>
  <si>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</si>
  <si>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</si>
  <si>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</si>
  <si>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</si>
  <si>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</si>
  <si>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</si>
  <si>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</si>
  <si>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</si>
  <si>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</si>
  <si>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</si>
  <si>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</si>
  <si>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</si>
  <si>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</si>
  <si>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</si>
  <si>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</si>
  <si>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</si>
  <si>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</si>
  <si>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</si>
  <si>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</si>
  <si>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</si>
  <si>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</si>
  <si>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</si>
  <si>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</si>
  <si>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</si>
  <si>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</si>
  <si>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</si>
  <si>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</si>
  <si>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</si>
  <si>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</si>
  <si>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</si>
  <si>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</si>
  <si>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</si>
  <si>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</si>
  <si>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</si>
  <si>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</si>
  <si>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</si>
  <si>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</si>
  <si>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</si>
  <si>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</si>
  <si>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</si>
  <si>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</si>
  <si>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</si>
  <si>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</si>
  <si>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</si>
  <si>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</si>
  <si>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701</t>
    </r>
  </si>
  <si>
    <r>
      <rPr>
        <sz val="10"/>
        <rFont val="Times New Roman"/>
      </rPr>
      <t>Apoyo Actividades Presidenciales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</si>
  <si>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</si>
  <si>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</si>
  <si>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</si>
  <si>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</si>
  <si>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</si>
  <si>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</si>
  <si>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</si>
  <si>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</si>
  <si>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</si>
  <si>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</si>
  <si>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</si>
  <si>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</si>
  <si>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</si>
  <si>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</si>
  <si>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</si>
  <si>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</si>
  <si>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</si>
  <si>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</si>
  <si>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</si>
  <si>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Ingresos por percibir</t>
  </si>
  <si>
    <t>Variación
%
(6) / (4)</t>
  </si>
  <si>
    <t>Variación
monto $
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</si>
</sst>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top" wrapText="1"/>
    </xf>
    <xf numFmtId="0" fontId="2" fillId="24" borderId="10" xfId="0" applyFont="1" applyFill="1" applyBorder="1" applyAlignment="1">
      <alignment horizontal="center" vertical="top" wrapText="1"/>
    </xf>
    <xf numFmtId="0" fontId="2" fillId="26" borderId="11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top" wrapText="1"/>
    </xf>
    <xf numFmtId="0" fontId="3" fillId="29" borderId="8" xfId="0" applyFont="1" applyFill="1" applyBorder="1" applyAlignment="1">
      <alignment horizontal="center" vertical="top" wrapText="1"/>
    </xf>
    <xf numFmtId="0" fontId="2" fillId="30" borderId="8" xfId="0" applyFont="1" applyFill="1" applyBorder="1" applyAlignment="1">
      <alignment horizontal="left" vertical="top" wrapText="1"/>
    </xf>
    <xf numFmtId="3" fontId="2" fillId="31" borderId="8" xfId="0" applyNumberFormat="1" applyFont="1" applyFill="1" applyBorder="1" applyAlignment="1">
      <alignment horizontal="right" vertical="top" wrapText="1"/>
    </xf>
    <xf numFmtId="164" fontId="2" fillId="32" borderId="8" xfId="0" applyNumberFormat="1" applyFont="1" applyFill="1" applyBorder="1" applyAlignment="1">
      <alignment horizontal="right" vertical="top" wrapText="1"/>
    </xf>
    <xf numFmtId="0" fontId="3" fillId="33" borderId="12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left" vertical="top" wrapText="1"/>
    </xf>
    <xf numFmtId="3" fontId="3" fillId="35" borderId="12" xfId="0" applyNumberFormat="1" applyFont="1" applyFill="1" applyBorder="1" applyAlignment="1">
      <alignment horizontal="right" vertical="top" wrapText="1"/>
    </xf>
    <xf numFmtId="164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0" fontId="0" fillId="38" borderId="13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6" fillId="25" borderId="11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 applyProtection="1">
      <alignment horizontal="center" vertical="top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8"/>
  <sheetViews>
    <sheetView tabSelected="1" view="pageBreakPreview" zoomScale="82" zoomScaleNormal="100" zoomScaleSheetLayoutView="82" workbookViewId="0">
      <selection activeCell="H10" sqref="H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8.5703125" customWidth="1"/>
    <col min="5" max="6" width="18.28515625" customWidth="1"/>
    <col min="7" max="7" width="13.7109375" customWidth="1"/>
    <col min="8" max="8" width="16.42578125" customWidth="1"/>
    <col min="9" max="9" width="18" customWidth="1"/>
    <col min="10" max="10" width="13.5703125" customWidth="1"/>
    <col min="11" max="11" width="12" customWidth="1"/>
    <col min="12" max="12" width="5.42578125" customWidth="1"/>
    <col min="15" max="15" width="15.28515625" customWidth="1"/>
  </cols>
  <sheetData>
    <row r="1" spans="1:12" ht="17.100000000000001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"/>
    </row>
    <row r="2" spans="1:12" ht="17.100000000000001" customHeight="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1"/>
    </row>
    <row r="3" spans="1:12" ht="15" customHeight="1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2" t="s">
        <v>4</v>
      </c>
      <c r="B5" s="23"/>
      <c r="C5" s="24" t="s">
        <v>5</v>
      </c>
      <c r="D5" s="25"/>
      <c r="E5" s="25"/>
      <c r="F5" s="2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4" t="s">
        <v>8</v>
      </c>
      <c r="B6" s="35"/>
      <c r="C6" s="36" t="s">
        <v>9</v>
      </c>
      <c r="D6" s="37"/>
      <c r="E6" s="37"/>
      <c r="F6" s="37"/>
      <c r="G6" s="1"/>
      <c r="H6" s="2" t="s">
        <v>10</v>
      </c>
      <c r="I6" s="2" t="s">
        <v>7</v>
      </c>
      <c r="J6" s="1"/>
      <c r="K6" s="1"/>
      <c r="L6" s="1"/>
    </row>
    <row r="7" spans="1:12" ht="15" customHeight="1" x14ac:dyDescent="0.25">
      <c r="A7" s="38" t="s">
        <v>11</v>
      </c>
      <c r="B7" s="39"/>
      <c r="C7" s="40" t="s">
        <v>9</v>
      </c>
      <c r="D7" s="41"/>
      <c r="E7" s="41"/>
      <c r="F7" s="41"/>
      <c r="G7" s="1"/>
      <c r="H7" s="2" t="s">
        <v>12</v>
      </c>
      <c r="I7" s="2" t="s">
        <v>7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13</v>
      </c>
      <c r="H8" s="1"/>
      <c r="I8" s="1"/>
      <c r="J8" s="1"/>
      <c r="K8" s="1"/>
      <c r="L8" s="1"/>
    </row>
    <row r="9" spans="1:12" ht="15" customHeight="1" x14ac:dyDescent="0.25">
      <c r="A9" s="42" t="s">
        <v>14</v>
      </c>
      <c r="B9" s="42" t="s">
        <v>15</v>
      </c>
      <c r="C9" s="42" t="s">
        <v>16</v>
      </c>
      <c r="D9" s="42" t="s">
        <v>17</v>
      </c>
      <c r="E9" s="4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1"/>
    </row>
    <row r="10" spans="1:12" ht="66" customHeight="1" x14ac:dyDescent="0.25">
      <c r="A10" s="43"/>
      <c r="B10" s="43"/>
      <c r="C10" s="43"/>
      <c r="D10" s="43"/>
      <c r="E10" s="6" t="s">
        <v>25</v>
      </c>
      <c r="F10" s="7" t="s">
        <v>26</v>
      </c>
      <c r="G10" s="7" t="s">
        <v>27</v>
      </c>
      <c r="H10" s="7" t="s">
        <v>25</v>
      </c>
      <c r="I10" s="7" t="s">
        <v>28</v>
      </c>
      <c r="J10" s="28" t="s">
        <v>88</v>
      </c>
      <c r="K10" s="28" t="s">
        <v>87</v>
      </c>
      <c r="L10" s="1"/>
    </row>
    <row r="11" spans="1:12" ht="15" customHeight="1" x14ac:dyDescent="0.25">
      <c r="A11" s="43"/>
      <c r="B11" s="43"/>
      <c r="C11" s="43"/>
      <c r="D11" s="43"/>
      <c r="E11" s="8" t="s">
        <v>29</v>
      </c>
      <c r="F11" s="9" t="s">
        <v>29</v>
      </c>
      <c r="G11" s="9" t="s">
        <v>29</v>
      </c>
      <c r="H11" s="9" t="s">
        <v>30</v>
      </c>
      <c r="I11" s="9" t="s">
        <v>30</v>
      </c>
      <c r="J11" s="29"/>
      <c r="K11" s="29"/>
      <c r="L11" s="1"/>
    </row>
    <row r="12" spans="1:12" ht="15" customHeight="1" x14ac:dyDescent="0.25">
      <c r="A12" s="10" t="s">
        <v>31</v>
      </c>
      <c r="B12" s="10" t="s">
        <v>31</v>
      </c>
      <c r="C12" s="10" t="s">
        <v>31</v>
      </c>
      <c r="D12" s="11" t="s">
        <v>32</v>
      </c>
      <c r="E12" s="12">
        <v>21137783</v>
      </c>
      <c r="F12" s="12">
        <v>22037806</v>
      </c>
      <c r="G12" s="12">
        <v>14915672</v>
      </c>
      <c r="H12" s="12">
        <v>21877570</v>
      </c>
      <c r="I12" s="12">
        <v>21986239</v>
      </c>
      <c r="J12" s="12">
        <f t="shared" ref="J12:J22" si="0">I12-H12</f>
        <v>108669</v>
      </c>
      <c r="K12" s="13">
        <f>(J12/H12)</f>
        <v>4.9671421460427282E-3</v>
      </c>
      <c r="L12" s="1"/>
    </row>
    <row r="13" spans="1:12" ht="15" customHeight="1" x14ac:dyDescent="0.25">
      <c r="A13" s="14" t="s">
        <v>33</v>
      </c>
      <c r="B13" s="14" t="s">
        <v>31</v>
      </c>
      <c r="C13" s="14" t="s">
        <v>31</v>
      </c>
      <c r="D13" s="15" t="s">
        <v>34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31</v>
      </c>
      <c r="L13" s="1"/>
    </row>
    <row r="14" spans="1:12" ht="15" customHeight="1" x14ac:dyDescent="0.25">
      <c r="A14" s="14" t="s">
        <v>31</v>
      </c>
      <c r="B14" s="14" t="s">
        <v>35</v>
      </c>
      <c r="C14" s="14" t="s">
        <v>31</v>
      </c>
      <c r="D14" s="15" t="s">
        <v>36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31</v>
      </c>
      <c r="L14" s="1"/>
    </row>
    <row r="15" spans="1:12" ht="15" customHeight="1" x14ac:dyDescent="0.25">
      <c r="A15" s="14" t="s">
        <v>31</v>
      </c>
      <c r="B15" s="14" t="s">
        <v>31</v>
      </c>
      <c r="C15" s="14" t="s">
        <v>37</v>
      </c>
      <c r="D15" s="15" t="s">
        <v>38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31</v>
      </c>
      <c r="L15" s="1"/>
    </row>
    <row r="16" spans="1:12" ht="15" customHeight="1" x14ac:dyDescent="0.25">
      <c r="A16" s="14" t="s">
        <v>39</v>
      </c>
      <c r="B16" s="14" t="s">
        <v>31</v>
      </c>
      <c r="C16" s="14" t="s">
        <v>31</v>
      </c>
      <c r="D16" s="15" t="s">
        <v>40</v>
      </c>
      <c r="E16" s="16">
        <v>307516</v>
      </c>
      <c r="F16" s="16">
        <v>308539</v>
      </c>
      <c r="G16" s="16">
        <v>481053</v>
      </c>
      <c r="H16" s="16">
        <v>318279</v>
      </c>
      <c r="I16" s="16">
        <v>292616</v>
      </c>
      <c r="J16" s="16">
        <f t="shared" si="0"/>
        <v>-25663</v>
      </c>
      <c r="K16" s="17">
        <f t="shared" ref="K16:K22" si="1">(J16/H16)</f>
        <v>-8.063051599382931E-2</v>
      </c>
      <c r="L16" s="1"/>
    </row>
    <row r="17" spans="1:12" ht="15" customHeight="1" x14ac:dyDescent="0.25">
      <c r="A17" s="14" t="s">
        <v>31</v>
      </c>
      <c r="B17" s="14" t="s">
        <v>7</v>
      </c>
      <c r="C17" s="14" t="s">
        <v>31</v>
      </c>
      <c r="D17" s="15" t="s">
        <v>41</v>
      </c>
      <c r="E17" s="16">
        <v>104964</v>
      </c>
      <c r="F17" s="16">
        <v>104964</v>
      </c>
      <c r="G17" s="16">
        <v>329490</v>
      </c>
      <c r="H17" s="16">
        <v>108638</v>
      </c>
      <c r="I17" s="16">
        <v>115156</v>
      </c>
      <c r="J17" s="16">
        <f t="shared" si="0"/>
        <v>6518</v>
      </c>
      <c r="K17" s="17">
        <f t="shared" si="1"/>
        <v>5.9997422632964523E-2</v>
      </c>
      <c r="L17" s="1"/>
    </row>
    <row r="18" spans="1:12" ht="15" customHeight="1" x14ac:dyDescent="0.25">
      <c r="A18" s="14" t="s">
        <v>31</v>
      </c>
      <c r="B18" s="14" t="s">
        <v>42</v>
      </c>
      <c r="C18" s="14" t="s">
        <v>31</v>
      </c>
      <c r="D18" s="15" t="s">
        <v>43</v>
      </c>
      <c r="E18" s="16">
        <v>202552</v>
      </c>
      <c r="F18" s="16">
        <v>203575</v>
      </c>
      <c r="G18" s="16">
        <v>151563</v>
      </c>
      <c r="H18" s="16">
        <v>209641</v>
      </c>
      <c r="I18" s="16">
        <v>177460</v>
      </c>
      <c r="J18" s="16">
        <f t="shared" si="0"/>
        <v>-32181</v>
      </c>
      <c r="K18" s="17">
        <f t="shared" si="1"/>
        <v>-0.1535052780706064</v>
      </c>
      <c r="L18" s="1"/>
    </row>
    <row r="19" spans="1:12" ht="15" customHeight="1" x14ac:dyDescent="0.25">
      <c r="A19" s="14" t="s">
        <v>44</v>
      </c>
      <c r="B19" s="14" t="s">
        <v>31</v>
      </c>
      <c r="C19" s="14" t="s">
        <v>31</v>
      </c>
      <c r="D19" s="15" t="s">
        <v>45</v>
      </c>
      <c r="E19" s="16">
        <v>20803557</v>
      </c>
      <c r="F19" s="16">
        <v>21357570</v>
      </c>
      <c r="G19" s="16">
        <v>13662740</v>
      </c>
      <c r="H19" s="16">
        <v>21531681</v>
      </c>
      <c r="I19" s="16">
        <v>21668901</v>
      </c>
      <c r="J19" s="16">
        <f t="shared" si="0"/>
        <v>137220</v>
      </c>
      <c r="K19" s="17">
        <f t="shared" si="1"/>
        <v>6.3729348395975211E-3</v>
      </c>
      <c r="L19" s="1"/>
    </row>
    <row r="20" spans="1:12" ht="15" customHeight="1" x14ac:dyDescent="0.25">
      <c r="A20" s="14" t="s">
        <v>31</v>
      </c>
      <c r="B20" s="14" t="s">
        <v>7</v>
      </c>
      <c r="C20" s="14" t="s">
        <v>31</v>
      </c>
      <c r="D20" s="15" t="s">
        <v>46</v>
      </c>
      <c r="E20" s="16">
        <v>20803557</v>
      </c>
      <c r="F20" s="16">
        <v>21357570</v>
      </c>
      <c r="G20" s="16">
        <v>13662740</v>
      </c>
      <c r="H20" s="16">
        <v>21531681</v>
      </c>
      <c r="I20" s="16">
        <v>21668901</v>
      </c>
      <c r="J20" s="16">
        <f t="shared" si="0"/>
        <v>137220</v>
      </c>
      <c r="K20" s="17">
        <f t="shared" si="1"/>
        <v>6.3729348395975211E-3</v>
      </c>
      <c r="L20" s="1"/>
    </row>
    <row r="21" spans="1:12" ht="15" customHeight="1" x14ac:dyDescent="0.25">
      <c r="A21" s="14" t="s">
        <v>47</v>
      </c>
      <c r="B21" s="14" t="s">
        <v>31</v>
      </c>
      <c r="C21" s="14" t="s">
        <v>31</v>
      </c>
      <c r="D21" s="15" t="s">
        <v>48</v>
      </c>
      <c r="E21" s="16">
        <v>25700</v>
      </c>
      <c r="F21" s="16">
        <v>25700</v>
      </c>
      <c r="G21" s="16">
        <v>4668</v>
      </c>
      <c r="H21" s="16">
        <v>26600</v>
      </c>
      <c r="I21" s="16">
        <v>23702</v>
      </c>
      <c r="J21" s="16">
        <f t="shared" si="0"/>
        <v>-2898</v>
      </c>
      <c r="K21" s="17">
        <f t="shared" si="1"/>
        <v>-0.10894736842105263</v>
      </c>
      <c r="L21" s="1"/>
    </row>
    <row r="22" spans="1:12" ht="15" customHeight="1" x14ac:dyDescent="0.25">
      <c r="A22" s="14" t="s">
        <v>31</v>
      </c>
      <c r="B22" s="14" t="s">
        <v>49</v>
      </c>
      <c r="C22" s="14" t="s">
        <v>31</v>
      </c>
      <c r="D22" s="15" t="s">
        <v>50</v>
      </c>
      <c r="E22" s="16">
        <v>25700</v>
      </c>
      <c r="F22" s="16">
        <v>25700</v>
      </c>
      <c r="G22" s="16">
        <v>4668</v>
      </c>
      <c r="H22" s="16">
        <v>26600</v>
      </c>
      <c r="I22" s="16">
        <v>23702</v>
      </c>
      <c r="J22" s="16">
        <f t="shared" si="0"/>
        <v>-2898</v>
      </c>
      <c r="K22" s="17">
        <f t="shared" si="1"/>
        <v>-0.10894736842105263</v>
      </c>
      <c r="L22" s="1"/>
    </row>
    <row r="23" spans="1:12" ht="15" customHeight="1" x14ac:dyDescent="0.25">
      <c r="A23" s="14" t="s">
        <v>51</v>
      </c>
      <c r="B23" s="14" t="s">
        <v>31</v>
      </c>
      <c r="C23" s="14" t="s">
        <v>31</v>
      </c>
      <c r="D23" s="15" t="s">
        <v>52</v>
      </c>
      <c r="E23" s="16">
        <v>0</v>
      </c>
      <c r="F23" s="16">
        <v>0</v>
      </c>
      <c r="G23" s="16">
        <v>767211</v>
      </c>
      <c r="H23" s="16">
        <v>0</v>
      </c>
      <c r="I23" s="16">
        <v>0</v>
      </c>
      <c r="J23" s="18"/>
      <c r="K23" s="17" t="s">
        <v>31</v>
      </c>
      <c r="L23" s="1"/>
    </row>
    <row r="24" spans="1:12" ht="15" customHeight="1" x14ac:dyDescent="0.25">
      <c r="A24" s="14"/>
      <c r="B24" s="14">
        <v>10</v>
      </c>
      <c r="C24" s="14"/>
      <c r="D24" s="15" t="s">
        <v>86</v>
      </c>
      <c r="E24" s="16">
        <v>0</v>
      </c>
      <c r="F24" s="16">
        <v>0</v>
      </c>
      <c r="G24" s="16">
        <v>767211</v>
      </c>
      <c r="H24" s="16">
        <v>0</v>
      </c>
      <c r="I24" s="16">
        <v>0</v>
      </c>
      <c r="J24" s="18"/>
      <c r="K24" s="17"/>
      <c r="L24" s="1"/>
    </row>
    <row r="25" spans="1:12" ht="15" customHeight="1" x14ac:dyDescent="0.25">
      <c r="A25" s="14" t="s">
        <v>53</v>
      </c>
      <c r="B25" s="14" t="s">
        <v>31</v>
      </c>
      <c r="C25" s="14" t="s">
        <v>31</v>
      </c>
      <c r="D25" s="15" t="s">
        <v>54</v>
      </c>
      <c r="E25" s="16">
        <v>1010</v>
      </c>
      <c r="F25" s="16">
        <v>345997</v>
      </c>
      <c r="G25" s="16">
        <v>0</v>
      </c>
      <c r="H25" s="16">
        <v>1010</v>
      </c>
      <c r="I25" s="16">
        <v>1010</v>
      </c>
      <c r="J25" s="18"/>
      <c r="K25" s="17" t="s">
        <v>31</v>
      </c>
      <c r="L25" s="1"/>
    </row>
    <row r="26" spans="1:12" ht="15" customHeight="1" x14ac:dyDescent="0.25">
      <c r="A26" s="10" t="s">
        <v>31</v>
      </c>
      <c r="B26" s="10" t="s">
        <v>31</v>
      </c>
      <c r="C26" s="10" t="s">
        <v>31</v>
      </c>
      <c r="D26" s="11" t="s">
        <v>55</v>
      </c>
      <c r="E26" s="12">
        <v>21137783</v>
      </c>
      <c r="F26" s="12">
        <v>22037806</v>
      </c>
      <c r="G26" s="12">
        <v>14432156</v>
      </c>
      <c r="H26" s="12">
        <v>21877570</v>
      </c>
      <c r="I26" s="12">
        <v>21986239</v>
      </c>
      <c r="J26" s="12">
        <f t="shared" ref="J26:J40" si="2">I26-H26</f>
        <v>108669</v>
      </c>
      <c r="K26" s="13">
        <f>(J26/H26)</f>
        <v>4.9671421460427282E-3</v>
      </c>
      <c r="L26" s="1"/>
    </row>
    <row r="27" spans="1:12" ht="15" customHeight="1" x14ac:dyDescent="0.25">
      <c r="A27" s="14" t="s">
        <v>56</v>
      </c>
      <c r="B27" s="14" t="s">
        <v>31</v>
      </c>
      <c r="C27" s="14" t="s">
        <v>31</v>
      </c>
      <c r="D27" s="15" t="s">
        <v>57</v>
      </c>
      <c r="E27" s="16">
        <v>9844964</v>
      </c>
      <c r="F27" s="16">
        <v>9370814</v>
      </c>
      <c r="G27" s="16">
        <v>6273038</v>
      </c>
      <c r="H27" s="16">
        <v>10189538</v>
      </c>
      <c r="I27" s="16">
        <v>10218862</v>
      </c>
      <c r="J27" s="16">
        <f t="shared" si="2"/>
        <v>29324</v>
      </c>
      <c r="K27" s="17">
        <f>(J27/H27)</f>
        <v>2.8778537358612332E-3</v>
      </c>
      <c r="L27" s="1"/>
    </row>
    <row r="28" spans="1:12" ht="15" customHeight="1" x14ac:dyDescent="0.25">
      <c r="A28" s="14" t="s">
        <v>58</v>
      </c>
      <c r="B28" s="14" t="s">
        <v>31</v>
      </c>
      <c r="C28" s="14" t="s">
        <v>31</v>
      </c>
      <c r="D28" s="15" t="s">
        <v>59</v>
      </c>
      <c r="E28" s="16">
        <v>6498767</v>
      </c>
      <c r="F28" s="16">
        <v>6498767</v>
      </c>
      <c r="G28" s="16">
        <v>4012385</v>
      </c>
      <c r="H28" s="16">
        <v>6726224</v>
      </c>
      <c r="I28" s="16">
        <v>6726227</v>
      </c>
      <c r="J28" s="16">
        <f t="shared" si="2"/>
        <v>3</v>
      </c>
      <c r="K28" s="17">
        <f>(J28/H28)</f>
        <v>4.4601547614233485E-7</v>
      </c>
      <c r="L28" s="1"/>
    </row>
    <row r="29" spans="1:12" ht="15" customHeight="1" x14ac:dyDescent="0.25">
      <c r="A29" s="14" t="s">
        <v>60</v>
      </c>
      <c r="B29" s="14" t="s">
        <v>31</v>
      </c>
      <c r="C29" s="14" t="s">
        <v>31</v>
      </c>
      <c r="D29" s="15" t="s">
        <v>61</v>
      </c>
      <c r="E29" s="16">
        <v>0</v>
      </c>
      <c r="F29" s="16">
        <v>0</v>
      </c>
      <c r="G29" s="16">
        <v>0</v>
      </c>
      <c r="H29" s="16">
        <v>0</v>
      </c>
      <c r="I29" s="16">
        <v>10</v>
      </c>
      <c r="J29" s="16">
        <f t="shared" si="2"/>
        <v>10</v>
      </c>
      <c r="K29" s="17" t="s">
        <v>31</v>
      </c>
      <c r="L29" s="1"/>
    </row>
    <row r="30" spans="1:12" ht="15" customHeight="1" x14ac:dyDescent="0.25">
      <c r="A30" s="14" t="s">
        <v>31</v>
      </c>
      <c r="B30" s="14" t="s">
        <v>7</v>
      </c>
      <c r="C30" s="14" t="s">
        <v>31</v>
      </c>
      <c r="D30" s="15" t="s">
        <v>62</v>
      </c>
      <c r="E30" s="16">
        <v>0</v>
      </c>
      <c r="F30" s="16">
        <v>0</v>
      </c>
      <c r="G30" s="16">
        <v>0</v>
      </c>
      <c r="H30" s="16">
        <v>0</v>
      </c>
      <c r="I30" s="16">
        <v>10</v>
      </c>
      <c r="J30" s="16">
        <f t="shared" si="2"/>
        <v>10</v>
      </c>
      <c r="K30" s="17" t="s">
        <v>31</v>
      </c>
      <c r="L30" s="1"/>
    </row>
    <row r="31" spans="1:12" ht="15" customHeight="1" x14ac:dyDescent="0.25">
      <c r="A31" s="14" t="s">
        <v>63</v>
      </c>
      <c r="B31" s="14" t="s">
        <v>31</v>
      </c>
      <c r="C31" s="14" t="s">
        <v>31</v>
      </c>
      <c r="D31" s="15" t="s">
        <v>34</v>
      </c>
      <c r="E31" s="16">
        <v>4449355</v>
      </c>
      <c r="F31" s="16">
        <v>4222915</v>
      </c>
      <c r="G31" s="16">
        <v>2360193</v>
      </c>
      <c r="H31" s="16">
        <v>4605082</v>
      </c>
      <c r="I31" s="16">
        <v>4578195</v>
      </c>
      <c r="J31" s="16">
        <f t="shared" si="2"/>
        <v>-26887</v>
      </c>
      <c r="K31" s="17">
        <f>(J31/H31)</f>
        <v>-5.8385496718625206E-3</v>
      </c>
      <c r="L31" s="1"/>
    </row>
    <row r="32" spans="1:12" ht="15" customHeight="1" x14ac:dyDescent="0.25">
      <c r="A32" s="14" t="s">
        <v>31</v>
      </c>
      <c r="B32" s="14" t="s">
        <v>49</v>
      </c>
      <c r="C32" s="14" t="s">
        <v>31</v>
      </c>
      <c r="D32" s="15" t="s">
        <v>64</v>
      </c>
      <c r="E32" s="16">
        <v>4449355</v>
      </c>
      <c r="F32" s="16">
        <v>4222915</v>
      </c>
      <c r="G32" s="16">
        <v>2360193</v>
      </c>
      <c r="H32" s="16">
        <v>4605082</v>
      </c>
      <c r="I32" s="16">
        <v>4578195</v>
      </c>
      <c r="J32" s="16">
        <f t="shared" si="2"/>
        <v>-26887</v>
      </c>
      <c r="K32" s="17">
        <f>(J32/H32)</f>
        <v>-5.8385496718625206E-3</v>
      </c>
      <c r="L32" s="1"/>
    </row>
    <row r="33" spans="1:12" ht="15" customHeight="1" x14ac:dyDescent="0.25">
      <c r="A33" s="14" t="s">
        <v>31</v>
      </c>
      <c r="B33" s="14" t="s">
        <v>31</v>
      </c>
      <c r="C33" s="14" t="s">
        <v>65</v>
      </c>
      <c r="D33" s="15" t="s">
        <v>66</v>
      </c>
      <c r="E33" s="16">
        <v>4449355</v>
      </c>
      <c r="F33" s="16">
        <v>4222915</v>
      </c>
      <c r="G33" s="16">
        <v>2360193</v>
      </c>
      <c r="H33" s="16">
        <v>4605082</v>
      </c>
      <c r="I33" s="16">
        <v>4578195</v>
      </c>
      <c r="J33" s="16">
        <f t="shared" si="2"/>
        <v>-26887</v>
      </c>
      <c r="K33" s="17">
        <f>(J33/H33)</f>
        <v>-5.8385496718625206E-3</v>
      </c>
      <c r="L33" s="1"/>
    </row>
    <row r="34" spans="1:12" ht="15" customHeight="1" x14ac:dyDescent="0.25">
      <c r="A34" s="14" t="s">
        <v>67</v>
      </c>
      <c r="B34" s="14" t="s">
        <v>31</v>
      </c>
      <c r="C34" s="14" t="s">
        <v>31</v>
      </c>
      <c r="D34" s="15" t="s">
        <v>68</v>
      </c>
      <c r="E34" s="16">
        <v>0</v>
      </c>
      <c r="F34" s="16">
        <v>1023</v>
      </c>
      <c r="G34" s="16">
        <v>0</v>
      </c>
      <c r="H34" s="16">
        <v>0</v>
      </c>
      <c r="I34" s="16">
        <v>10</v>
      </c>
      <c r="J34" s="16">
        <f t="shared" si="2"/>
        <v>10</v>
      </c>
      <c r="K34" s="17" t="s">
        <v>31</v>
      </c>
      <c r="L34" s="1"/>
    </row>
    <row r="35" spans="1:12" ht="15" customHeight="1" x14ac:dyDescent="0.25">
      <c r="A35" s="14" t="s">
        <v>31</v>
      </c>
      <c r="B35" s="14" t="s">
        <v>42</v>
      </c>
      <c r="C35" s="14" t="s">
        <v>31</v>
      </c>
      <c r="D35" s="15" t="s">
        <v>69</v>
      </c>
      <c r="E35" s="16">
        <v>0</v>
      </c>
      <c r="F35" s="16">
        <v>1023</v>
      </c>
      <c r="G35" s="16">
        <v>0</v>
      </c>
      <c r="H35" s="16">
        <v>0</v>
      </c>
      <c r="I35" s="16">
        <v>10</v>
      </c>
      <c r="J35" s="16">
        <f t="shared" si="2"/>
        <v>10</v>
      </c>
      <c r="K35" s="17" t="s">
        <v>31</v>
      </c>
      <c r="L35" s="1"/>
    </row>
    <row r="36" spans="1:12" ht="15" customHeight="1" x14ac:dyDescent="0.25">
      <c r="A36" s="14" t="s">
        <v>70</v>
      </c>
      <c r="B36" s="14" t="s">
        <v>31</v>
      </c>
      <c r="C36" s="14" t="s">
        <v>31</v>
      </c>
      <c r="D36" s="15" t="s">
        <v>71</v>
      </c>
      <c r="E36" s="16">
        <v>343687</v>
      </c>
      <c r="F36" s="16">
        <v>343687</v>
      </c>
      <c r="G36" s="16">
        <v>187043</v>
      </c>
      <c r="H36" s="16">
        <v>355716</v>
      </c>
      <c r="I36" s="16">
        <v>461925</v>
      </c>
      <c r="J36" s="16">
        <f t="shared" si="2"/>
        <v>106209</v>
      </c>
      <c r="K36" s="17">
        <f>(J36/H36)</f>
        <v>0.29857807914178724</v>
      </c>
      <c r="L36" s="1"/>
    </row>
    <row r="37" spans="1:12" ht="15" customHeight="1" x14ac:dyDescent="0.25">
      <c r="A37" s="14" t="s">
        <v>31</v>
      </c>
      <c r="B37" s="14" t="s">
        <v>72</v>
      </c>
      <c r="C37" s="14" t="s">
        <v>31</v>
      </c>
      <c r="D37" s="15" t="s">
        <v>73</v>
      </c>
      <c r="E37" s="16">
        <v>0</v>
      </c>
      <c r="F37" s="16">
        <v>0</v>
      </c>
      <c r="G37" s="16">
        <v>0</v>
      </c>
      <c r="H37" s="16">
        <v>0</v>
      </c>
      <c r="I37" s="16">
        <v>35541</v>
      </c>
      <c r="J37" s="16">
        <f t="shared" si="2"/>
        <v>35541</v>
      </c>
      <c r="K37" s="17" t="s">
        <v>31</v>
      </c>
      <c r="L37" s="1"/>
    </row>
    <row r="38" spans="1:12" ht="15" customHeight="1" x14ac:dyDescent="0.25">
      <c r="A38" s="14" t="s">
        <v>31</v>
      </c>
      <c r="B38" s="14" t="s">
        <v>33</v>
      </c>
      <c r="C38" s="14" t="s">
        <v>31</v>
      </c>
      <c r="D38" s="15" t="s">
        <v>74</v>
      </c>
      <c r="E38" s="16">
        <v>75110</v>
      </c>
      <c r="F38" s="16">
        <v>75110</v>
      </c>
      <c r="G38" s="16">
        <v>23107</v>
      </c>
      <c r="H38" s="16">
        <v>77739</v>
      </c>
      <c r="I38" s="16">
        <v>166081</v>
      </c>
      <c r="J38" s="16">
        <f t="shared" si="2"/>
        <v>88342</v>
      </c>
      <c r="K38" s="17">
        <f>(J38/H38)</f>
        <v>1.1363922870116672</v>
      </c>
      <c r="L38" s="1"/>
    </row>
    <row r="39" spans="1:12" ht="15" customHeight="1" x14ac:dyDescent="0.25">
      <c r="A39" s="14" t="s">
        <v>31</v>
      </c>
      <c r="B39" s="14" t="s">
        <v>75</v>
      </c>
      <c r="C39" s="14" t="s">
        <v>31</v>
      </c>
      <c r="D39" s="15" t="s">
        <v>76</v>
      </c>
      <c r="E39" s="16">
        <v>33485</v>
      </c>
      <c r="F39" s="16">
        <v>33485</v>
      </c>
      <c r="G39" s="16">
        <v>1258</v>
      </c>
      <c r="H39" s="16">
        <v>34657</v>
      </c>
      <c r="I39" s="16">
        <v>36432</v>
      </c>
      <c r="J39" s="16">
        <f t="shared" si="2"/>
        <v>1775</v>
      </c>
      <c r="K39" s="17">
        <f>(J39/H39)</f>
        <v>5.1216204518567676E-2</v>
      </c>
      <c r="L39" s="1"/>
    </row>
    <row r="40" spans="1:12" ht="15" customHeight="1" x14ac:dyDescent="0.25">
      <c r="A40" s="14" t="s">
        <v>31</v>
      </c>
      <c r="B40" s="14" t="s">
        <v>77</v>
      </c>
      <c r="C40" s="14" t="s">
        <v>31</v>
      </c>
      <c r="D40" s="15" t="s">
        <v>78</v>
      </c>
      <c r="E40" s="16">
        <v>235092</v>
      </c>
      <c r="F40" s="16">
        <v>235092</v>
      </c>
      <c r="G40" s="16">
        <v>162678</v>
      </c>
      <c r="H40" s="16">
        <v>243320</v>
      </c>
      <c r="I40" s="16">
        <v>223871</v>
      </c>
      <c r="J40" s="16">
        <f t="shared" si="2"/>
        <v>-19449</v>
      </c>
      <c r="K40" s="17">
        <f>(J40/H40)</f>
        <v>-7.9931777083675812E-2</v>
      </c>
      <c r="L40" s="1"/>
    </row>
    <row r="41" spans="1:12" ht="15" customHeight="1" x14ac:dyDescent="0.25">
      <c r="A41" s="14" t="s">
        <v>79</v>
      </c>
      <c r="B41" s="14" t="s">
        <v>31</v>
      </c>
      <c r="C41" s="14" t="s">
        <v>31</v>
      </c>
      <c r="D41" s="15" t="s">
        <v>80</v>
      </c>
      <c r="E41" s="16">
        <v>10</v>
      </c>
      <c r="F41" s="16">
        <v>1599600</v>
      </c>
      <c r="G41" s="16">
        <v>1599497</v>
      </c>
      <c r="H41" s="16">
        <v>10</v>
      </c>
      <c r="I41" s="16">
        <v>10</v>
      </c>
      <c r="J41" s="18"/>
      <c r="K41" s="17" t="s">
        <v>31</v>
      </c>
      <c r="L41" s="1"/>
    </row>
    <row r="42" spans="1:12" ht="15" customHeight="1" x14ac:dyDescent="0.25">
      <c r="A42" s="14" t="s">
        <v>31</v>
      </c>
      <c r="B42" s="14" t="s">
        <v>77</v>
      </c>
      <c r="C42" s="14" t="s">
        <v>31</v>
      </c>
      <c r="D42" s="15" t="s">
        <v>81</v>
      </c>
      <c r="E42" s="16">
        <v>10</v>
      </c>
      <c r="F42" s="16">
        <v>1599600</v>
      </c>
      <c r="G42" s="16">
        <v>1599497</v>
      </c>
      <c r="H42" s="16">
        <v>10</v>
      </c>
      <c r="I42" s="16">
        <v>10</v>
      </c>
      <c r="J42" s="18"/>
      <c r="K42" s="17" t="s">
        <v>31</v>
      </c>
      <c r="L42" s="1"/>
    </row>
    <row r="43" spans="1:12" ht="15" customHeight="1" x14ac:dyDescent="0.25">
      <c r="A43" s="14" t="s">
        <v>82</v>
      </c>
      <c r="B43" s="14" t="s">
        <v>31</v>
      </c>
      <c r="C43" s="14" t="s">
        <v>31</v>
      </c>
      <c r="D43" s="15" t="s">
        <v>83</v>
      </c>
      <c r="E43" s="16">
        <v>1000</v>
      </c>
      <c r="F43" s="16">
        <v>1000</v>
      </c>
      <c r="G43" s="16">
        <v>0</v>
      </c>
      <c r="H43" s="16">
        <v>1000</v>
      </c>
      <c r="I43" s="16">
        <v>1000</v>
      </c>
      <c r="J43" s="18"/>
      <c r="K43" s="17" t="s">
        <v>31</v>
      </c>
      <c r="L43" s="1"/>
    </row>
    <row r="44" spans="1:12" ht="3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"/>
    </row>
    <row r="45" spans="1:12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" customHeight="1" x14ac:dyDescent="0.25">
      <c r="A46" s="30" t="s">
        <v>84</v>
      </c>
      <c r="B46" s="31"/>
      <c r="C46" s="31"/>
      <c r="D46" s="31"/>
      <c r="E46" s="20">
        <v>21136773</v>
      </c>
      <c r="F46" s="20">
        <v>20436183</v>
      </c>
      <c r="G46" s="20">
        <v>12832659</v>
      </c>
      <c r="H46" s="20">
        <v>21876560</v>
      </c>
      <c r="I46" s="20">
        <v>21985219</v>
      </c>
      <c r="J46" s="20">
        <v>108659</v>
      </c>
      <c r="K46" s="21">
        <v>4.9669143594788211E-3</v>
      </c>
      <c r="L46" s="1"/>
    </row>
    <row r="47" spans="1:12" ht="15" customHeight="1" x14ac:dyDescent="0.25">
      <c r="A47" s="32" t="s">
        <v>85</v>
      </c>
      <c r="B47" s="33"/>
      <c r="C47" s="33"/>
      <c r="D47" s="33"/>
      <c r="E47" s="33"/>
      <c r="F47" s="33"/>
      <c r="G47" s="33"/>
      <c r="H47" s="33"/>
      <c r="I47" s="33"/>
      <c r="J47" s="1"/>
      <c r="K47" s="1"/>
      <c r="L47" s="1"/>
    </row>
    <row r="48" spans="1:12" ht="5.099999999999999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17">
    <mergeCell ref="J10:J11"/>
    <mergeCell ref="K10:K11"/>
    <mergeCell ref="A46:D46"/>
    <mergeCell ref="A47:I47"/>
    <mergeCell ref="A6:B6"/>
    <mergeCell ref="C6:F6"/>
    <mergeCell ref="A7:B7"/>
    <mergeCell ref="C7:F7"/>
    <mergeCell ref="A9:A11"/>
    <mergeCell ref="B9:B11"/>
    <mergeCell ref="C9:C11"/>
    <mergeCell ref="D9:D11"/>
    <mergeCell ref="A5:B5"/>
    <mergeCell ref="C5:F5"/>
    <mergeCell ref="A1:K1"/>
    <mergeCell ref="A2:K2"/>
    <mergeCell ref="A3:K3"/>
  </mergeCells>
  <pageMargins left="0.98425196850393704" right="0" top="0.98425196850393704" bottom="0" header="0" footer="0"/>
  <pageSetup scale="72" orientation="landscape" r:id="rId1"/>
  <rowBreaks count="1" manualBreakCount="1">
    <brk id="47" max="10" man="1"/>
  </rowBreaks>
  <ignoredErrors>
    <ignoredError sqref="A13:C43 A44:C44 E9:K9 I5:I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2023-09-28T18:29:28Z</dcterms:modified>
</cp:coreProperties>
</file>