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21CCAD0-E086-4549-A27B-58E56D1643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J23" i="1"/>
  <c r="J22" i="1"/>
  <c r="K21" i="1"/>
  <c r="J21" i="1"/>
  <c r="K20" i="1"/>
  <c r="J20" i="1"/>
  <c r="K19" i="1"/>
  <c r="J19" i="1"/>
  <c r="K18" i="1"/>
  <c r="J18" i="1"/>
  <c r="K17" i="1"/>
  <c r="J17" i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<sst xmlns="http://schemas.openxmlformats.org/spreadsheetml/2006/main" count="100" uniqueCount="61">
  <si>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</si>
  <si>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</si>
  <si>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</si>
  <si>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</si>
  <si>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</si>
  <si>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CONGRESO NACIONAL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</si>
  <si>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</si>
  <si>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</si>
  <si>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</si>
  <si>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</si>
  <si>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</si>
  <si>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</si>
  <si>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</si>
  <si>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COMITÉ DE AUDITORÍA PARLAMENTARIA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</si>
  <si>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</si>
  <si>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</si>
  <si>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</si>
  <si>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</si>
  <si>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</si>
  <si>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</si>
  <si>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</si>
  <si>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</si>
  <si>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</si>
  <si>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</si>
  <si>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</si>
  <si>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</si>
  <si>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</si>
  <si>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</si>
  <si>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</si>
  <si>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</si>
  <si>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</si>
  <si>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</si>
  <si>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</si>
  <si>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</si>
  <si>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</si>
  <si>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</si>
  <si>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</si>
  <si>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</si>
  <si>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</si>
  <si>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</si>
  <si>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</si>
  <si>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</si>
  <si>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</si>
  <si>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</si>
  <si>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</si>
  <si>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</si>
  <si>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</si>
  <si>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</si>
  <si>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</si>
  <si>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</si>
  <si>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</si>
  <si>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</si>
  <si>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</si>
  <si>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</si>
  <si>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</si>
  <si>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</si>
  <si>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</si>
  <si>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</si>
  <si>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</si>
  <si>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</si>
  <si>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r>
      <rPr>
        <b/>
        <sz val="10"/>
        <rFont val="Times New Roman"/>
        <family val="1"/>
      </rPr>
      <t xml:space="preserve">   Variación %    (6) /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</si>
</sst>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0"/>
  <sheetViews>
    <sheetView tabSelected="1" workbookViewId="0">
      <selection activeCell="O7" sqref="O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9</v>
      </c>
      <c r="D6" s="29"/>
      <c r="E6" s="29"/>
      <c r="F6" s="2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13</v>
      </c>
      <c r="D7" s="33"/>
      <c r="E7" s="33"/>
      <c r="F7" s="33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4" t="s">
        <v>16</v>
      </c>
      <c r="B9" s="34" t="s">
        <v>17</v>
      </c>
      <c r="C9" s="34" t="s">
        <v>18</v>
      </c>
      <c r="D9" s="3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5"/>
      <c r="B10" s="35"/>
      <c r="C10" s="35"/>
      <c r="D10" s="3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4" t="s">
        <v>59</v>
      </c>
      <c r="K10" s="45" t="s">
        <v>60</v>
      </c>
      <c r="L10" s="1"/>
    </row>
    <row r="11" spans="1:12" ht="15" customHeight="1" x14ac:dyDescent="0.25">
      <c r="A11" s="35"/>
      <c r="B11" s="35"/>
      <c r="C11" s="35"/>
      <c r="D11" s="35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46"/>
      <c r="K11" s="46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890000</v>
      </c>
      <c r="F12" s="12">
        <v>881259</v>
      </c>
      <c r="G12" s="12">
        <v>604797</v>
      </c>
      <c r="H12" s="12">
        <v>921153</v>
      </c>
      <c r="I12" s="12">
        <v>944402</v>
      </c>
      <c r="J12" s="12">
        <f>I12-H12</f>
        <v>23249</v>
      </c>
      <c r="K12" s="13">
        <f>(J12/H12)</f>
        <v>2.5239021096386812E-2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7</v>
      </c>
      <c r="C14" s="14" t="s">
        <v>33</v>
      </c>
      <c r="D14" s="15" t="s">
        <v>37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33</v>
      </c>
      <c r="L15" s="1"/>
    </row>
    <row r="16" spans="1:12" ht="15" customHeight="1" x14ac:dyDescent="0.25">
      <c r="A16" s="14" t="s">
        <v>40</v>
      </c>
      <c r="B16" s="14" t="s">
        <v>33</v>
      </c>
      <c r="C16" s="14" t="s">
        <v>33</v>
      </c>
      <c r="D16" s="15" t="s">
        <v>41</v>
      </c>
      <c r="E16" s="16">
        <v>0</v>
      </c>
      <c r="F16" s="16">
        <v>0</v>
      </c>
      <c r="G16" s="16">
        <v>8501</v>
      </c>
      <c r="H16" s="16">
        <v>0</v>
      </c>
      <c r="I16" s="16">
        <v>0</v>
      </c>
      <c r="J16" s="18"/>
      <c r="K16" s="17" t="s">
        <v>33</v>
      </c>
      <c r="L16" s="1"/>
    </row>
    <row r="17" spans="1:12" ht="15" customHeight="1" x14ac:dyDescent="0.25">
      <c r="A17" s="14" t="s">
        <v>42</v>
      </c>
      <c r="B17" s="14" t="s">
        <v>33</v>
      </c>
      <c r="C17" s="14" t="s">
        <v>33</v>
      </c>
      <c r="D17" s="15" t="s">
        <v>43</v>
      </c>
      <c r="E17" s="16">
        <v>890000</v>
      </c>
      <c r="F17" s="16">
        <v>881259</v>
      </c>
      <c r="G17" s="16">
        <v>596296</v>
      </c>
      <c r="H17" s="16">
        <v>921153</v>
      </c>
      <c r="I17" s="16">
        <v>944392</v>
      </c>
      <c r="J17" s="16">
        <f t="shared" ref="J17:J24" si="0">I17-H17</f>
        <v>23239</v>
      </c>
      <c r="K17" s="17">
        <f>(J17/H17)</f>
        <v>2.5228165136519123E-2</v>
      </c>
      <c r="L17" s="1"/>
    </row>
    <row r="18" spans="1:12" ht="15" customHeight="1" x14ac:dyDescent="0.25">
      <c r="A18" s="14" t="s">
        <v>33</v>
      </c>
      <c r="B18" s="14" t="s">
        <v>44</v>
      </c>
      <c r="C18" s="14" t="s">
        <v>33</v>
      </c>
      <c r="D18" s="15" t="s">
        <v>45</v>
      </c>
      <c r="E18" s="16">
        <v>890000</v>
      </c>
      <c r="F18" s="16">
        <v>881259</v>
      </c>
      <c r="G18" s="16">
        <v>596296</v>
      </c>
      <c r="H18" s="16">
        <v>921153</v>
      </c>
      <c r="I18" s="16">
        <v>944392</v>
      </c>
      <c r="J18" s="16">
        <f t="shared" si="0"/>
        <v>23239</v>
      </c>
      <c r="K18" s="17">
        <f>(J18/H18)</f>
        <v>2.5228165136519123E-2</v>
      </c>
      <c r="L18" s="1"/>
    </row>
    <row r="19" spans="1:12" ht="15" customHeight="1" x14ac:dyDescent="0.25">
      <c r="A19" s="10" t="s">
        <v>33</v>
      </c>
      <c r="B19" s="10" t="s">
        <v>33</v>
      </c>
      <c r="C19" s="10" t="s">
        <v>33</v>
      </c>
      <c r="D19" s="11" t="s">
        <v>46</v>
      </c>
      <c r="E19" s="12">
        <v>890000</v>
      </c>
      <c r="F19" s="12">
        <v>881259</v>
      </c>
      <c r="G19" s="12">
        <v>502300</v>
      </c>
      <c r="H19" s="12">
        <v>921153</v>
      </c>
      <c r="I19" s="12">
        <v>944402</v>
      </c>
      <c r="J19" s="12">
        <f t="shared" si="0"/>
        <v>23249</v>
      </c>
      <c r="K19" s="13">
        <f>(J19/H19)</f>
        <v>2.5239021096386812E-2</v>
      </c>
      <c r="L19" s="1"/>
    </row>
    <row r="20" spans="1:12" ht="15" customHeight="1" x14ac:dyDescent="0.25">
      <c r="A20" s="14" t="s">
        <v>47</v>
      </c>
      <c r="B20" s="14" t="s">
        <v>33</v>
      </c>
      <c r="C20" s="14" t="s">
        <v>33</v>
      </c>
      <c r="D20" s="15" t="s">
        <v>48</v>
      </c>
      <c r="E20" s="16">
        <v>838578</v>
      </c>
      <c r="F20" s="16">
        <v>829837</v>
      </c>
      <c r="G20" s="16">
        <v>477422</v>
      </c>
      <c r="H20" s="16">
        <v>867929</v>
      </c>
      <c r="I20" s="16">
        <v>894157</v>
      </c>
      <c r="J20" s="16">
        <f t="shared" si="0"/>
        <v>26228</v>
      </c>
      <c r="K20" s="17">
        <f>(J20/H20)</f>
        <v>3.0219061697442994E-2</v>
      </c>
      <c r="L20" s="1"/>
    </row>
    <row r="21" spans="1:12" ht="15" customHeight="1" x14ac:dyDescent="0.25">
      <c r="A21" s="14" t="s">
        <v>49</v>
      </c>
      <c r="B21" s="14" t="s">
        <v>33</v>
      </c>
      <c r="C21" s="14" t="s">
        <v>33</v>
      </c>
      <c r="D21" s="15" t="s">
        <v>50</v>
      </c>
      <c r="E21" s="16">
        <v>47595</v>
      </c>
      <c r="F21" s="16">
        <v>47595</v>
      </c>
      <c r="G21" s="16">
        <v>24878</v>
      </c>
      <c r="H21" s="16">
        <v>49263</v>
      </c>
      <c r="I21" s="16">
        <v>50235</v>
      </c>
      <c r="J21" s="16">
        <f t="shared" si="0"/>
        <v>972</v>
      </c>
      <c r="K21" s="17">
        <f>(J21/H21)</f>
        <v>1.9730832470616893E-2</v>
      </c>
      <c r="L21" s="1"/>
    </row>
    <row r="22" spans="1:12" ht="15" customHeight="1" x14ac:dyDescent="0.25">
      <c r="A22" s="14" t="s">
        <v>51</v>
      </c>
      <c r="B22" s="14" t="s">
        <v>33</v>
      </c>
      <c r="C22" s="14" t="s">
        <v>33</v>
      </c>
      <c r="D22" s="15" t="s">
        <v>52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 t="shared" si="0"/>
        <v>10</v>
      </c>
      <c r="K22" s="17" t="s">
        <v>33</v>
      </c>
      <c r="L22" s="1"/>
    </row>
    <row r="23" spans="1:12" ht="15" customHeight="1" x14ac:dyDescent="0.25">
      <c r="A23" s="14" t="s">
        <v>33</v>
      </c>
      <c r="B23" s="14" t="s">
        <v>53</v>
      </c>
      <c r="C23" s="14" t="s">
        <v>33</v>
      </c>
      <c r="D23" s="15" t="s">
        <v>54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0"/>
        <v>10</v>
      </c>
      <c r="K23" s="17" t="s">
        <v>33</v>
      </c>
      <c r="L23" s="1"/>
    </row>
    <row r="24" spans="1:12" ht="15" customHeight="1" x14ac:dyDescent="0.25">
      <c r="A24" s="14" t="s">
        <v>55</v>
      </c>
      <c r="B24" s="14" t="s">
        <v>33</v>
      </c>
      <c r="C24" s="14" t="s">
        <v>33</v>
      </c>
      <c r="D24" s="15" t="s">
        <v>56</v>
      </c>
      <c r="E24" s="16">
        <v>3827</v>
      </c>
      <c r="F24" s="16">
        <v>3827</v>
      </c>
      <c r="G24" s="16">
        <v>0</v>
      </c>
      <c r="H24" s="16">
        <v>3961</v>
      </c>
      <c r="I24" s="16">
        <v>0</v>
      </c>
      <c r="J24" s="16">
        <f t="shared" si="0"/>
        <v>-3961</v>
      </c>
      <c r="K24" s="17">
        <f>(J24/H24)</f>
        <v>-1</v>
      </c>
      <c r="L24" s="1"/>
    </row>
    <row r="25" spans="1:12" ht="1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"/>
    </row>
    <row r="26" spans="1:12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22" t="s">
        <v>57</v>
      </c>
      <c r="B28" s="23"/>
      <c r="C28" s="23"/>
      <c r="D28" s="23"/>
      <c r="E28" s="20">
        <v>890000</v>
      </c>
      <c r="F28" s="20">
        <v>881259</v>
      </c>
      <c r="G28" s="20">
        <v>502300</v>
      </c>
      <c r="H28" s="20">
        <v>921153</v>
      </c>
      <c r="I28" s="20">
        <v>944392</v>
      </c>
      <c r="J28" s="20">
        <v>23239</v>
      </c>
      <c r="K28" s="21">
        <v>2.5228165136519123E-2</v>
      </c>
      <c r="L28" s="1"/>
    </row>
    <row r="29" spans="1:12" ht="15" customHeight="1" x14ac:dyDescent="0.25">
      <c r="A29" s="24" t="s">
        <v>58</v>
      </c>
      <c r="B29" s="25"/>
      <c r="C29" s="25"/>
      <c r="D29" s="25"/>
      <c r="E29" s="25"/>
      <c r="F29" s="25"/>
      <c r="G29" s="25"/>
      <c r="H29" s="25"/>
      <c r="I29" s="25"/>
      <c r="J29" s="1"/>
      <c r="K29" s="1"/>
      <c r="L29" s="1"/>
    </row>
    <row r="30" spans="1:12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8:D28"/>
    <mergeCell ref="A29:I29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78740157480314965" bottom="0.59055118110236227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2023-09-28T17:51:21Z</dcterms:modified>
</cp:coreProperties>
</file>