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767E94E-C6CE-4921-A2D5-FE8634DABB3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8" i="1" s="1"/>
  <c r="J47" i="1"/>
  <c r="K47" i="1" s="1"/>
  <c r="J46" i="1"/>
  <c r="K46" i="1" s="1"/>
  <c r="J45" i="1"/>
  <c r="K45" i="1" s="1"/>
  <c r="J44" i="1"/>
  <c r="K44" i="1" s="1"/>
  <c r="J43" i="1"/>
  <c r="J42" i="1"/>
  <c r="K41" i="1"/>
  <c r="J41" i="1"/>
  <c r="J40" i="1"/>
  <c r="K40" i="1" s="1"/>
  <c r="J33" i="1"/>
  <c r="K33" i="1" s="1"/>
  <c r="J30" i="1"/>
  <c r="K30" i="1" s="1"/>
  <c r="J29" i="1"/>
  <c r="K29" i="1" s="1"/>
  <c r="J25" i="1"/>
  <c r="K25" i="1" s="1"/>
  <c r="J24" i="1"/>
  <c r="K24" i="1" s="1"/>
  <c r="K23" i="1"/>
  <c r="J23" i="1"/>
  <c r="K20" i="1"/>
  <c r="J20" i="1"/>
  <c r="K19" i="1"/>
  <c r="J19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<sst xmlns="http://schemas.openxmlformats.org/spreadsheetml/2006/main" count="221" uniqueCount="102">
  <si>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</si>
  <si>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</si>
  <si>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</si>
  <si>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</si>
  <si>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</si>
  <si>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CONGRESO NACIONAL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</si>
  <si>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</si>
  <si>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02</t>
    </r>
  </si>
  <si>
    <r>
      <rPr>
        <sz val="10"/>
        <rFont val="Times New Roman"/>
      </rPr>
      <t>Capítulo:</t>
    </r>
  </si>
  <si>
    <r>
      <rPr>
        <sz val="10"/>
        <rFont val="Times New Roman"/>
      </rPr>
      <t>CÁMARA DE DIPUTADOS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</si>
  <si>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</si>
  <si>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</si>
  <si>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</si>
  <si>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</si>
  <si>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</si>
  <si>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</si>
  <si>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</si>
  <si>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</si>
  <si>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</si>
  <si>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</si>
  <si>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</si>
  <si>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</si>
  <si>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</si>
  <si>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</si>
  <si>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</si>
  <si>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</si>
  <si>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</si>
  <si>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</si>
  <si>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</si>
  <si>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</si>
  <si>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</si>
  <si>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</si>
  <si>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</si>
  <si>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</si>
  <si>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</si>
  <si>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</si>
  <si>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</si>
  <si>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</si>
  <si>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</si>
  <si>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</si>
  <si>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</si>
  <si>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</si>
  <si>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</si>
  <si>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</si>
  <si>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</si>
  <si>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</si>
  <si>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</si>
  <si>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</si>
  <si>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</si>
  <si>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</si>
  <si>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</si>
  <si>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</si>
  <si>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</si>
  <si>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</si>
  <si>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</si>
  <si>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</si>
  <si>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</si>
  <si>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</si>
  <si>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</si>
  <si>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</si>
  <si>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</si>
  <si>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</si>
  <si>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</si>
  <si>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</si>
  <si>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Personal Apoyo Labor Parlamentaria</t>
    </r>
  </si>
  <si>
    <r>
      <rPr>
        <sz val="10"/>
        <rFont val="Times New Roman"/>
      </rPr>
      <t>002</t>
    </r>
  </si>
  <si>
    <r>
      <rPr>
        <sz val="10"/>
        <rFont val="Times New Roman"/>
      </rPr>
      <t>Asesoría Externa Labor Parlamentaria</t>
    </r>
  </si>
  <si>
    <r>
      <rPr>
        <sz val="10"/>
        <rFont val="Times New Roman"/>
      </rPr>
      <t>003</t>
    </r>
  </si>
  <si>
    <r>
      <rPr>
        <sz val="10"/>
        <rFont val="Times New Roman"/>
      </rPr>
      <t>Gastos Operacionales Labor Parlamentaria</t>
    </r>
  </si>
  <si>
    <r>
      <rPr>
        <sz val="10"/>
        <rFont val="Times New Roman"/>
      </rPr>
      <t>004</t>
    </r>
  </si>
  <si>
    <r>
      <rPr>
        <sz val="10"/>
        <rFont val="Times New Roman"/>
      </rPr>
      <t>Personal Apoyo Comités</t>
    </r>
  </si>
  <si>
    <r>
      <rPr>
        <sz val="10"/>
        <rFont val="Times New Roman"/>
      </rPr>
      <t>005</t>
    </r>
  </si>
  <si>
    <r>
      <rPr>
        <sz val="10"/>
        <rFont val="Times New Roman"/>
      </rPr>
      <t>Asesoría Externa Comités</t>
    </r>
  </si>
  <si>
    <r>
      <rPr>
        <sz val="10"/>
        <rFont val="Times New Roman"/>
      </rPr>
      <t>006</t>
    </r>
  </si>
  <si>
    <r>
      <rPr>
        <sz val="10"/>
        <rFont val="Times New Roman"/>
      </rPr>
      <t>Gastos Operacionales Comités</t>
    </r>
  </si>
  <si>
    <r>
      <rPr>
        <sz val="10"/>
        <rFont val="Times New Roman"/>
      </rPr>
      <t>007</t>
    </r>
  </si>
  <si>
    <r>
      <rPr>
        <sz val="10"/>
        <rFont val="Times New Roman"/>
      </rPr>
      <t>Otras Transferencias</t>
    </r>
  </si>
  <si>
    <r>
      <rPr>
        <sz val="10"/>
        <rFont val="Times New Roman"/>
      </rPr>
      <t>008</t>
    </r>
  </si>
  <si>
    <r>
      <rPr>
        <sz val="10"/>
        <rFont val="Times New Roman"/>
      </rPr>
      <t>Apoyo Financiero al Proceso Constituyente</t>
    </r>
  </si>
  <si>
    <r>
      <rPr>
        <sz val="10"/>
        <rFont val="Times New Roman"/>
      </rPr>
      <t>009</t>
    </r>
  </si>
  <si>
    <r>
      <rPr>
        <sz val="10"/>
        <rFont val="Times New Roman"/>
      </rPr>
      <t>Apoyo Técnico y Administrativo al Proceso Constituyente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</si>
  <si>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</si>
  <si>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</si>
  <si>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</si>
  <si>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</si>
  <si>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</si>
  <si>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</si>
  <si>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</si>
  <si>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</si>
  <si>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</si>
  <si>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</si>
  <si>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</si>
  <si>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</si>
  <si>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</si>
  <si>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</si>
  <si>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</si>
  <si>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</si>
  <si>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</si>
  <si>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</si>
  <si>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</si>
  <si>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
Monto $ 
(5) - (4)</t>
  </si>
  <si>
    <r>
      <rPr>
        <b/>
        <sz val="10"/>
        <rFont val="Times New Roman"/>
        <family val="1"/>
      </rPr>
      <t xml:space="preserve">   Variación %    (6) / 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</si>
</sst>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164" fontId="3" fillId="36" borderId="13" xfId="0" applyNumberFormat="1" applyFont="1" applyFill="1" applyBorder="1" applyAlignment="1">
      <alignment horizontal="right" vertical="top" wrapText="1"/>
    </xf>
    <xf numFmtId="0" fontId="3" fillId="34" borderId="1" xfId="0" applyFont="1" applyFill="1" applyBorder="1" applyAlignment="1">
      <alignment horizontal="left" vertical="top" wrapText="1"/>
    </xf>
    <xf numFmtId="3" fontId="3" fillId="35" borderId="1" xfId="0" applyNumberFormat="1" applyFont="1" applyFill="1" applyBorder="1" applyAlignment="1">
      <alignment horizontal="right" vertical="top" wrapText="1"/>
    </xf>
    <xf numFmtId="0" fontId="0" fillId="37" borderId="1" xfId="0" applyFill="1" applyBorder="1" applyAlignment="1" applyProtection="1">
      <alignment wrapText="1"/>
      <protection locked="0"/>
    </xf>
    <xf numFmtId="0" fontId="3" fillId="33" borderId="14" xfId="0" applyFont="1" applyFill="1" applyBorder="1" applyAlignment="1">
      <alignment horizontal="center" vertical="top" wrapText="1"/>
    </xf>
    <xf numFmtId="0" fontId="3" fillId="33" borderId="15" xfId="0" applyFont="1" applyFill="1" applyBorder="1" applyAlignment="1">
      <alignment horizontal="center" vertical="top" wrapText="1"/>
    </xf>
    <xf numFmtId="0" fontId="3" fillId="33" borderId="16" xfId="0" applyFont="1" applyFill="1" applyBorder="1" applyAlignment="1">
      <alignment horizontal="center" vertical="top" wrapText="1"/>
    </xf>
    <xf numFmtId="0" fontId="3" fillId="33" borderId="17" xfId="0" applyFont="1" applyFill="1" applyBorder="1" applyAlignment="1">
      <alignment horizontal="center" vertical="top" wrapText="1"/>
    </xf>
    <xf numFmtId="0" fontId="0" fillId="37" borderId="15" xfId="0" applyFill="1" applyBorder="1" applyAlignment="1" applyProtection="1">
      <alignment wrapText="1"/>
      <protection locked="0"/>
    </xf>
    <xf numFmtId="0" fontId="0" fillId="38" borderId="18" xfId="0" applyFill="1" applyBorder="1" applyAlignment="1" applyProtection="1">
      <alignment wrapText="1"/>
      <protection locked="0"/>
    </xf>
    <xf numFmtId="0" fontId="3" fillId="34" borderId="19" xfId="0" applyFont="1" applyFill="1" applyBorder="1" applyAlignment="1">
      <alignment horizontal="left" vertical="top" wrapText="1"/>
    </xf>
    <xf numFmtId="0" fontId="3" fillId="34" borderId="20" xfId="0" applyFont="1" applyFill="1" applyBorder="1" applyAlignment="1">
      <alignment horizontal="left" vertical="top" wrapText="1"/>
    </xf>
    <xf numFmtId="0" fontId="0" fillId="37" borderId="19" xfId="0" applyFill="1" applyBorder="1" applyAlignment="1" applyProtection="1">
      <alignment wrapText="1"/>
      <protection locked="0"/>
    </xf>
    <xf numFmtId="0" fontId="0" fillId="38" borderId="21" xfId="0" applyFill="1" applyBorder="1" applyAlignment="1" applyProtection="1">
      <alignment wrapText="1"/>
      <protection locked="0"/>
    </xf>
    <xf numFmtId="3" fontId="3" fillId="35" borderId="14" xfId="0" applyNumberFormat="1" applyFont="1" applyFill="1" applyBorder="1" applyAlignment="1">
      <alignment horizontal="right" vertical="top" wrapText="1"/>
    </xf>
    <xf numFmtId="3" fontId="3" fillId="35" borderId="15" xfId="0" applyNumberFormat="1" applyFont="1" applyFill="1" applyBorder="1" applyAlignment="1">
      <alignment horizontal="right" vertical="top" wrapText="1"/>
    </xf>
    <xf numFmtId="3" fontId="3" fillId="35" borderId="16" xfId="0" applyNumberFormat="1" applyFont="1" applyFill="1" applyBorder="1" applyAlignment="1">
      <alignment horizontal="right" vertical="top" wrapText="1"/>
    </xf>
    <xf numFmtId="3" fontId="3" fillId="35" borderId="17" xfId="0" applyNumberFormat="1" applyFont="1" applyFill="1" applyBorder="1" applyAlignment="1">
      <alignment horizontal="right" vertical="top" wrapText="1"/>
    </xf>
    <xf numFmtId="3" fontId="3" fillId="35" borderId="19" xfId="0" applyNumberFormat="1" applyFont="1" applyFill="1" applyBorder="1" applyAlignment="1">
      <alignment horizontal="right" vertical="top" wrapText="1"/>
    </xf>
    <xf numFmtId="3" fontId="3" fillId="35" borderId="20" xfId="0" applyNumberFormat="1" applyFont="1" applyFill="1" applyBorder="1" applyAlignment="1">
      <alignment horizontal="right" vertical="top" wrapText="1"/>
    </xf>
    <xf numFmtId="164" fontId="3" fillId="36" borderId="15" xfId="0" applyNumberFormat="1" applyFont="1" applyFill="1" applyBorder="1" applyAlignment="1">
      <alignment horizontal="right" vertical="top" wrapText="1"/>
    </xf>
    <xf numFmtId="164" fontId="3" fillId="36" borderId="16" xfId="0" applyNumberFormat="1" applyFont="1" applyFill="1" applyBorder="1" applyAlignment="1">
      <alignment horizontal="right" vertical="top" wrapText="1"/>
    </xf>
    <xf numFmtId="164" fontId="3" fillId="36" borderId="17" xfId="0" applyNumberFormat="1" applyFont="1" applyFill="1" applyBorder="1" applyAlignment="1">
      <alignment horizontal="right" vertical="top" wrapText="1"/>
    </xf>
    <xf numFmtId="164" fontId="2" fillId="32" borderId="22" xfId="0" applyNumberFormat="1" applyFont="1" applyFill="1" applyBorder="1" applyAlignment="1">
      <alignment horizontal="right" vertical="top" wrapText="1"/>
    </xf>
    <xf numFmtId="0" fontId="3" fillId="33" borderId="23" xfId="0" applyFont="1" applyFill="1" applyBorder="1" applyAlignment="1">
      <alignment horizontal="center" vertical="top" wrapText="1"/>
    </xf>
    <xf numFmtId="0" fontId="0" fillId="38" borderId="24" xfId="0" applyFill="1" applyBorder="1" applyAlignment="1" applyProtection="1">
      <alignment wrapText="1"/>
      <protection locked="0"/>
    </xf>
    <xf numFmtId="0" fontId="3" fillId="33" borderId="18" xfId="0" applyFont="1" applyFill="1" applyBorder="1" applyAlignment="1">
      <alignment horizontal="center" vertical="top" wrapText="1"/>
    </xf>
    <xf numFmtId="0" fontId="3" fillId="34" borderId="25" xfId="0" applyFont="1" applyFill="1" applyBorder="1" applyAlignment="1">
      <alignment horizontal="left" vertical="top" wrapText="1"/>
    </xf>
    <xf numFmtId="3" fontId="3" fillId="35" borderId="18" xfId="0" applyNumberFormat="1" applyFont="1" applyFill="1" applyBorder="1" applyAlignment="1">
      <alignment horizontal="right" vertical="top" wrapText="1"/>
    </xf>
    <xf numFmtId="3" fontId="3" fillId="35" borderId="25" xfId="0" applyNumberFormat="1" applyFont="1" applyFill="1" applyBorder="1" applyAlignment="1">
      <alignment horizontal="right" vertical="top" wrapText="1"/>
    </xf>
    <xf numFmtId="0" fontId="0" fillId="37" borderId="25" xfId="0" applyFill="1" applyBorder="1" applyAlignment="1" applyProtection="1">
      <alignment wrapText="1"/>
      <protection locked="0"/>
    </xf>
    <xf numFmtId="164" fontId="3" fillId="36" borderId="18" xfId="0" applyNumberFormat="1" applyFont="1" applyFill="1" applyBorder="1" applyAlignment="1">
      <alignment horizontal="right" vertical="top" wrapText="1"/>
    </xf>
    <xf numFmtId="0" fontId="3" fillId="33" borderId="26" xfId="0" applyFont="1" applyFill="1" applyBorder="1" applyAlignment="1">
      <alignment horizontal="center" vertical="top" wrapText="1"/>
    </xf>
    <xf numFmtId="0" fontId="3" fillId="34" borderId="27" xfId="0" applyFont="1" applyFill="1" applyBorder="1" applyAlignment="1">
      <alignment horizontal="left" vertical="top" wrapText="1"/>
    </xf>
    <xf numFmtId="3" fontId="3" fillId="35" borderId="26" xfId="0" applyNumberFormat="1" applyFont="1" applyFill="1" applyBorder="1" applyAlignment="1">
      <alignment horizontal="right" vertical="top" wrapText="1"/>
    </xf>
    <xf numFmtId="3" fontId="3" fillId="35" borderId="27" xfId="0" applyNumberFormat="1" applyFont="1" applyFill="1" applyBorder="1" applyAlignment="1">
      <alignment horizontal="right" vertical="top" wrapText="1"/>
    </xf>
    <xf numFmtId="0" fontId="0" fillId="37" borderId="27" xfId="0" applyFill="1" applyBorder="1" applyAlignment="1" applyProtection="1">
      <alignment wrapText="1"/>
      <protection locked="0"/>
    </xf>
    <xf numFmtId="164" fontId="3" fillId="36" borderId="26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9" fillId="44" borderId="11" xfId="0" applyFont="1" applyFill="1" applyBorder="1" applyAlignment="1">
      <alignment horizontal="center" vertical="top" wrapText="1"/>
    </xf>
    <xf numFmtId="0" fontId="2" fillId="44" borderId="11" xfId="0" applyFont="1" applyFill="1" applyBorder="1" applyAlignment="1">
      <alignment horizontal="center" vertical="top" wrapText="1"/>
    </xf>
    <xf numFmtId="0" fontId="2" fillId="44" borderId="1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6"/>
  <sheetViews>
    <sheetView tabSelected="1" zoomScaleNormal="100" workbookViewId="0">
      <selection activeCell="J10" sqref="J10:K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5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1"/>
      <c r="K1" s="1"/>
      <c r="L1" s="1"/>
    </row>
    <row r="2" spans="1:12" ht="17.100000000000001" customHeight="1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1"/>
      <c r="K2" s="1"/>
      <c r="L2" s="1"/>
    </row>
    <row r="3" spans="1:12" ht="15" customHeight="1" x14ac:dyDescent="0.25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63" t="s">
        <v>4</v>
      </c>
      <c r="B5" s="64"/>
      <c r="C5" s="65" t="s">
        <v>5</v>
      </c>
      <c r="D5" s="66"/>
      <c r="E5" s="66"/>
      <c r="F5" s="6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71" t="s">
        <v>8</v>
      </c>
      <c r="B6" s="72"/>
      <c r="C6" s="73" t="s">
        <v>9</v>
      </c>
      <c r="D6" s="74"/>
      <c r="E6" s="74"/>
      <c r="F6" s="74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75" t="s">
        <v>11</v>
      </c>
      <c r="B7" s="76"/>
      <c r="C7" s="77" t="s">
        <v>9</v>
      </c>
      <c r="D7" s="78"/>
      <c r="E7" s="78"/>
      <c r="F7" s="78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thickBot="1" x14ac:dyDescent="0.3">
      <c r="A9" s="79" t="s">
        <v>15</v>
      </c>
      <c r="B9" s="79" t="s">
        <v>16</v>
      </c>
      <c r="C9" s="79" t="s">
        <v>17</v>
      </c>
      <c r="D9" s="79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thickBot="1" x14ac:dyDescent="0.3">
      <c r="A10" s="80"/>
      <c r="B10" s="80"/>
      <c r="C10" s="80"/>
      <c r="D10" s="80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81" t="s">
        <v>100</v>
      </c>
      <c r="K10" s="82" t="s">
        <v>101</v>
      </c>
      <c r="L10" s="1"/>
    </row>
    <row r="11" spans="1:12" ht="15" customHeight="1" thickBot="1" x14ac:dyDescent="0.3">
      <c r="A11" s="80"/>
      <c r="B11" s="80"/>
      <c r="C11" s="80"/>
      <c r="D11" s="80"/>
      <c r="E11" s="8" t="s">
        <v>30</v>
      </c>
      <c r="F11" s="9" t="s">
        <v>30</v>
      </c>
      <c r="G11" s="9" t="s">
        <v>30</v>
      </c>
      <c r="H11" s="9" t="s">
        <v>31</v>
      </c>
      <c r="I11" s="9" t="s">
        <v>31</v>
      </c>
      <c r="J11" s="83"/>
      <c r="K11" s="83"/>
      <c r="L11" s="1"/>
    </row>
    <row r="12" spans="1:12" ht="15" customHeight="1" thickBot="1" x14ac:dyDescent="0.3">
      <c r="A12" s="10" t="s">
        <v>32</v>
      </c>
      <c r="B12" s="10" t="s">
        <v>32</v>
      </c>
      <c r="C12" s="10" t="s">
        <v>32</v>
      </c>
      <c r="D12" s="11" t="s">
        <v>33</v>
      </c>
      <c r="E12" s="12">
        <v>83444574</v>
      </c>
      <c r="F12" s="12">
        <v>87570093</v>
      </c>
      <c r="G12" s="12">
        <v>56995838</v>
      </c>
      <c r="H12" s="12">
        <v>86365135</v>
      </c>
      <c r="I12" s="12">
        <v>88060493</v>
      </c>
      <c r="J12" s="12">
        <f>I12-H12</f>
        <v>1695358</v>
      </c>
      <c r="K12" s="13">
        <f>(J12/H12)</f>
        <v>1.963012041838411E-2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32</v>
      </c>
      <c r="L13" s="1"/>
    </row>
    <row r="14" spans="1:12" ht="15" customHeight="1" x14ac:dyDescent="0.25">
      <c r="A14" s="14" t="s">
        <v>32</v>
      </c>
      <c r="B14" s="14" t="s">
        <v>7</v>
      </c>
      <c r="C14" s="14" t="s">
        <v>32</v>
      </c>
      <c r="D14" s="15" t="s">
        <v>36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37</v>
      </c>
      <c r="D15" s="15" t="s">
        <v>38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32</v>
      </c>
      <c r="L15" s="1"/>
    </row>
    <row r="16" spans="1:12" ht="15" customHeight="1" x14ac:dyDescent="0.25">
      <c r="A16" s="14" t="s">
        <v>39</v>
      </c>
      <c r="B16" s="14" t="s">
        <v>32</v>
      </c>
      <c r="C16" s="14" t="s">
        <v>32</v>
      </c>
      <c r="D16" s="15" t="s">
        <v>40</v>
      </c>
      <c r="E16" s="16">
        <v>380614</v>
      </c>
      <c r="F16" s="16">
        <v>380614</v>
      </c>
      <c r="G16" s="16">
        <v>225231</v>
      </c>
      <c r="H16" s="16">
        <v>393936</v>
      </c>
      <c r="I16" s="16">
        <v>393936</v>
      </c>
      <c r="J16" s="18"/>
      <c r="K16" s="17" t="s">
        <v>32</v>
      </c>
      <c r="L16" s="1"/>
    </row>
    <row r="17" spans="1:12" ht="15" customHeight="1" x14ac:dyDescent="0.25">
      <c r="A17" s="14" t="s">
        <v>32</v>
      </c>
      <c r="B17" s="14" t="s">
        <v>13</v>
      </c>
      <c r="C17" s="14" t="s">
        <v>32</v>
      </c>
      <c r="D17" s="15" t="s">
        <v>41</v>
      </c>
      <c r="E17" s="16">
        <v>309704</v>
      </c>
      <c r="F17" s="16">
        <v>309704</v>
      </c>
      <c r="G17" s="16">
        <v>135037</v>
      </c>
      <c r="H17" s="16">
        <v>320544</v>
      </c>
      <c r="I17" s="16">
        <v>320544</v>
      </c>
      <c r="J17" s="18"/>
      <c r="K17" s="17" t="s">
        <v>32</v>
      </c>
      <c r="L17" s="1"/>
    </row>
    <row r="18" spans="1:12" ht="15" customHeight="1" x14ac:dyDescent="0.25">
      <c r="A18" s="14" t="s">
        <v>32</v>
      </c>
      <c r="B18" s="14" t="s">
        <v>42</v>
      </c>
      <c r="C18" s="14" t="s">
        <v>32</v>
      </c>
      <c r="D18" s="15" t="s">
        <v>43</v>
      </c>
      <c r="E18" s="16">
        <v>70910</v>
      </c>
      <c r="F18" s="16">
        <v>70910</v>
      </c>
      <c r="G18" s="16">
        <v>90194</v>
      </c>
      <c r="H18" s="16">
        <v>73392</v>
      </c>
      <c r="I18" s="16">
        <v>73392</v>
      </c>
      <c r="J18" s="18"/>
      <c r="K18" s="17" t="s">
        <v>32</v>
      </c>
      <c r="L18" s="1"/>
    </row>
    <row r="19" spans="1:12" ht="15" customHeight="1" x14ac:dyDescent="0.25">
      <c r="A19" s="14" t="s">
        <v>44</v>
      </c>
      <c r="B19" s="14" t="s">
        <v>32</v>
      </c>
      <c r="C19" s="14" t="s">
        <v>32</v>
      </c>
      <c r="D19" s="15" t="s">
        <v>45</v>
      </c>
      <c r="E19" s="16">
        <v>83063950</v>
      </c>
      <c r="F19" s="16">
        <v>86617491</v>
      </c>
      <c r="G19" s="16">
        <v>56564077</v>
      </c>
      <c r="H19" s="16">
        <v>85971189</v>
      </c>
      <c r="I19" s="16">
        <v>87666537</v>
      </c>
      <c r="J19" s="16">
        <f>I19-H19</f>
        <v>1695348</v>
      </c>
      <c r="K19" s="17">
        <f>(J19/H19)</f>
        <v>1.9719955251520368E-2</v>
      </c>
      <c r="L19" s="1"/>
    </row>
    <row r="20" spans="1:12" ht="15" customHeight="1" x14ac:dyDescent="0.25">
      <c r="A20" s="14" t="s">
        <v>32</v>
      </c>
      <c r="B20" s="14" t="s">
        <v>13</v>
      </c>
      <c r="C20" s="14" t="s">
        <v>32</v>
      </c>
      <c r="D20" s="15" t="s">
        <v>46</v>
      </c>
      <c r="E20" s="16">
        <v>83063950</v>
      </c>
      <c r="F20" s="16">
        <v>86617491</v>
      </c>
      <c r="G20" s="16">
        <v>56564077</v>
      </c>
      <c r="H20" s="16">
        <v>85971189</v>
      </c>
      <c r="I20" s="16">
        <v>87666537</v>
      </c>
      <c r="J20" s="16">
        <f>I20-H20</f>
        <v>1695348</v>
      </c>
      <c r="K20" s="17">
        <f>(J20/H20)</f>
        <v>1.9719955251520368E-2</v>
      </c>
      <c r="L20" s="1"/>
    </row>
    <row r="21" spans="1:12" ht="15" customHeight="1" x14ac:dyDescent="0.25">
      <c r="A21" s="14" t="s">
        <v>47</v>
      </c>
      <c r="B21" s="14" t="s">
        <v>32</v>
      </c>
      <c r="C21" s="14" t="s">
        <v>32</v>
      </c>
      <c r="D21" s="15" t="s">
        <v>48</v>
      </c>
      <c r="E21" s="16">
        <v>0</v>
      </c>
      <c r="F21" s="16">
        <v>0</v>
      </c>
      <c r="G21" s="16">
        <v>206530</v>
      </c>
      <c r="H21" s="16">
        <v>0</v>
      </c>
      <c r="I21" s="16">
        <v>0</v>
      </c>
      <c r="J21" s="18"/>
      <c r="K21" s="17" t="s">
        <v>32</v>
      </c>
      <c r="L21" s="1"/>
    </row>
    <row r="22" spans="1:12" ht="15" customHeight="1" x14ac:dyDescent="0.25">
      <c r="A22" s="14" t="s">
        <v>49</v>
      </c>
      <c r="B22" s="14" t="s">
        <v>32</v>
      </c>
      <c r="C22" s="14" t="s">
        <v>32</v>
      </c>
      <c r="D22" s="15" t="s">
        <v>50</v>
      </c>
      <c r="E22" s="16">
        <v>10</v>
      </c>
      <c r="F22" s="16">
        <v>571988</v>
      </c>
      <c r="G22" s="16">
        <v>0</v>
      </c>
      <c r="H22" s="16">
        <v>10</v>
      </c>
      <c r="I22" s="16">
        <v>10</v>
      </c>
      <c r="J22" s="18"/>
      <c r="K22" s="21" t="s">
        <v>32</v>
      </c>
      <c r="L22" s="1"/>
    </row>
    <row r="23" spans="1:12" ht="15" customHeight="1" thickBot="1" x14ac:dyDescent="0.3">
      <c r="A23" s="10" t="s">
        <v>32</v>
      </c>
      <c r="B23" s="10" t="s">
        <v>32</v>
      </c>
      <c r="C23" s="10" t="s">
        <v>32</v>
      </c>
      <c r="D23" s="11" t="s">
        <v>51</v>
      </c>
      <c r="E23" s="12">
        <v>83444574</v>
      </c>
      <c r="F23" s="12">
        <v>87570093</v>
      </c>
      <c r="G23" s="12">
        <v>55606553</v>
      </c>
      <c r="H23" s="12">
        <v>86365135</v>
      </c>
      <c r="I23" s="12">
        <v>88060493</v>
      </c>
      <c r="J23" s="12">
        <f>I23-H23</f>
        <v>1695358</v>
      </c>
      <c r="K23" s="44">
        <f>(J23/H23)</f>
        <v>1.963012041838411E-2</v>
      </c>
      <c r="L23" s="1"/>
    </row>
    <row r="24" spans="1:12" ht="15" customHeight="1" x14ac:dyDescent="0.25">
      <c r="A24" s="45" t="s">
        <v>52</v>
      </c>
      <c r="B24" s="25" t="s">
        <v>32</v>
      </c>
      <c r="C24" s="25" t="s">
        <v>32</v>
      </c>
      <c r="D24" s="31" t="s">
        <v>53</v>
      </c>
      <c r="E24" s="35">
        <v>42649577</v>
      </c>
      <c r="F24" s="39">
        <v>42094566</v>
      </c>
      <c r="G24" s="35">
        <v>26366136</v>
      </c>
      <c r="H24" s="39">
        <v>44142311</v>
      </c>
      <c r="I24" s="35">
        <v>45618475</v>
      </c>
      <c r="J24" s="39">
        <f>I24-H24</f>
        <v>1476164</v>
      </c>
      <c r="K24" s="43">
        <f>(J24/H24)</f>
        <v>3.3441022152193162E-2</v>
      </c>
      <c r="L24" s="1"/>
    </row>
    <row r="25" spans="1:12" ht="15" customHeight="1" x14ac:dyDescent="0.25">
      <c r="A25" s="26" t="s">
        <v>54</v>
      </c>
      <c r="B25" s="26" t="s">
        <v>32</v>
      </c>
      <c r="C25" s="26" t="s">
        <v>32</v>
      </c>
      <c r="D25" s="31" t="s">
        <v>55</v>
      </c>
      <c r="E25" s="36">
        <v>9486629</v>
      </c>
      <c r="F25" s="39">
        <v>9486629</v>
      </c>
      <c r="G25" s="36">
        <v>4862247</v>
      </c>
      <c r="H25" s="39">
        <v>9818663</v>
      </c>
      <c r="I25" s="36">
        <v>9549422</v>
      </c>
      <c r="J25" s="39">
        <f>I25-H25</f>
        <v>-269241</v>
      </c>
      <c r="K25" s="41">
        <f>(J25/H25)</f>
        <v>-2.7421350544366375E-2</v>
      </c>
      <c r="L25" s="1"/>
    </row>
    <row r="26" spans="1:12" ht="15" customHeight="1" x14ac:dyDescent="0.25">
      <c r="A26" s="26" t="s">
        <v>56</v>
      </c>
      <c r="B26" s="26" t="s">
        <v>32</v>
      </c>
      <c r="C26" s="26" t="s">
        <v>32</v>
      </c>
      <c r="D26" s="31" t="s">
        <v>57</v>
      </c>
      <c r="E26" s="36">
        <v>10</v>
      </c>
      <c r="F26" s="39">
        <v>10</v>
      </c>
      <c r="G26" s="36">
        <v>447459</v>
      </c>
      <c r="H26" s="39">
        <v>10</v>
      </c>
      <c r="I26" s="36">
        <v>10</v>
      </c>
      <c r="J26" s="33"/>
      <c r="K26" s="41" t="s">
        <v>32</v>
      </c>
      <c r="L26" s="1"/>
    </row>
    <row r="27" spans="1:12" ht="15" customHeight="1" x14ac:dyDescent="0.25">
      <c r="A27" s="26" t="s">
        <v>32</v>
      </c>
      <c r="B27" s="26" t="s">
        <v>13</v>
      </c>
      <c r="C27" s="26" t="s">
        <v>32</v>
      </c>
      <c r="D27" s="31" t="s">
        <v>58</v>
      </c>
      <c r="E27" s="36">
        <v>10</v>
      </c>
      <c r="F27" s="39">
        <v>10</v>
      </c>
      <c r="G27" s="36">
        <v>152387</v>
      </c>
      <c r="H27" s="39">
        <v>10</v>
      </c>
      <c r="I27" s="36">
        <v>10</v>
      </c>
      <c r="J27" s="33"/>
      <c r="K27" s="41" t="s">
        <v>32</v>
      </c>
      <c r="L27" s="1"/>
    </row>
    <row r="28" spans="1:12" ht="15" customHeight="1" x14ac:dyDescent="0.25">
      <c r="A28" s="26" t="s">
        <v>32</v>
      </c>
      <c r="B28" s="26" t="s">
        <v>59</v>
      </c>
      <c r="C28" s="26" t="s">
        <v>32</v>
      </c>
      <c r="D28" s="31" t="s">
        <v>60</v>
      </c>
      <c r="E28" s="36">
        <v>0</v>
      </c>
      <c r="F28" s="39">
        <v>0</v>
      </c>
      <c r="G28" s="36">
        <v>295072</v>
      </c>
      <c r="H28" s="39">
        <v>0</v>
      </c>
      <c r="I28" s="36">
        <v>0</v>
      </c>
      <c r="J28" s="33"/>
      <c r="K28" s="41" t="s">
        <v>32</v>
      </c>
      <c r="L28" s="1"/>
    </row>
    <row r="29" spans="1:12" ht="15" customHeight="1" x14ac:dyDescent="0.25">
      <c r="A29" s="26" t="s">
        <v>61</v>
      </c>
      <c r="B29" s="26" t="s">
        <v>32</v>
      </c>
      <c r="C29" s="26" t="s">
        <v>32</v>
      </c>
      <c r="D29" s="31" t="s">
        <v>35</v>
      </c>
      <c r="E29" s="36">
        <v>30712239</v>
      </c>
      <c r="F29" s="39">
        <v>34820791</v>
      </c>
      <c r="G29" s="36">
        <v>22386932</v>
      </c>
      <c r="H29" s="39">
        <v>31787168</v>
      </c>
      <c r="I29" s="36">
        <v>32362159</v>
      </c>
      <c r="J29" s="39">
        <f>I29-H29</f>
        <v>574991</v>
      </c>
      <c r="K29" s="41">
        <f>(J29/H29)</f>
        <v>1.8088777207205121E-2</v>
      </c>
      <c r="L29" s="1"/>
    </row>
    <row r="30" spans="1:12" ht="15" customHeight="1" x14ac:dyDescent="0.25">
      <c r="A30" s="26" t="s">
        <v>32</v>
      </c>
      <c r="B30" s="26" t="s">
        <v>59</v>
      </c>
      <c r="C30" s="26" t="s">
        <v>32</v>
      </c>
      <c r="D30" s="31" t="s">
        <v>62</v>
      </c>
      <c r="E30" s="36">
        <v>30615786</v>
      </c>
      <c r="F30" s="39">
        <v>34724338</v>
      </c>
      <c r="G30" s="36">
        <v>22300801</v>
      </c>
      <c r="H30" s="39">
        <v>31687339</v>
      </c>
      <c r="I30" s="36">
        <v>32258659</v>
      </c>
      <c r="J30" s="39">
        <f>I30-H30</f>
        <v>571320</v>
      </c>
      <c r="K30" s="41">
        <f>(J30/H30)</f>
        <v>1.8029914092817956E-2</v>
      </c>
      <c r="L30" s="1"/>
    </row>
    <row r="31" spans="1:12" ht="15" customHeight="1" x14ac:dyDescent="0.25">
      <c r="A31" s="26" t="s">
        <v>32</v>
      </c>
      <c r="B31" s="26" t="s">
        <v>32</v>
      </c>
      <c r="C31" s="26" t="s">
        <v>63</v>
      </c>
      <c r="D31" s="31" t="s">
        <v>64</v>
      </c>
      <c r="E31" s="36">
        <v>13325786</v>
      </c>
      <c r="F31" s="39">
        <v>13325786</v>
      </c>
      <c r="G31" s="36">
        <v>8601290</v>
      </c>
      <c r="H31" s="39">
        <v>13792189</v>
      </c>
      <c r="I31" s="36">
        <v>13792189</v>
      </c>
      <c r="J31" s="33"/>
      <c r="K31" s="41" t="s">
        <v>32</v>
      </c>
      <c r="L31" s="1"/>
    </row>
    <row r="32" spans="1:12" ht="15" customHeight="1" x14ac:dyDescent="0.25">
      <c r="A32" s="26" t="s">
        <v>32</v>
      </c>
      <c r="B32" s="26" t="s">
        <v>32</v>
      </c>
      <c r="C32" s="26" t="s">
        <v>65</v>
      </c>
      <c r="D32" s="31" t="s">
        <v>66</v>
      </c>
      <c r="E32" s="36">
        <v>2082317</v>
      </c>
      <c r="F32" s="39">
        <v>2082317</v>
      </c>
      <c r="G32" s="36">
        <v>1271256</v>
      </c>
      <c r="H32" s="39">
        <v>2155198</v>
      </c>
      <c r="I32" s="36">
        <v>2155198</v>
      </c>
      <c r="J32" s="33"/>
      <c r="K32" s="41" t="s">
        <v>32</v>
      </c>
      <c r="L32" s="1"/>
    </row>
    <row r="33" spans="1:12" ht="15" customHeight="1" x14ac:dyDescent="0.25">
      <c r="A33" s="26" t="s">
        <v>32</v>
      </c>
      <c r="B33" s="26" t="s">
        <v>32</v>
      </c>
      <c r="C33" s="26" t="s">
        <v>67</v>
      </c>
      <c r="D33" s="31" t="s">
        <v>68</v>
      </c>
      <c r="E33" s="36">
        <v>10899086</v>
      </c>
      <c r="F33" s="39">
        <v>10899086</v>
      </c>
      <c r="G33" s="36">
        <v>6789182</v>
      </c>
      <c r="H33" s="39">
        <v>11280554</v>
      </c>
      <c r="I33" s="36">
        <v>11851874</v>
      </c>
      <c r="J33" s="39">
        <f>I33-H33</f>
        <v>571320</v>
      </c>
      <c r="K33" s="41">
        <f>(J33/H33)</f>
        <v>5.0646448747109406E-2</v>
      </c>
      <c r="L33" s="1"/>
    </row>
    <row r="34" spans="1:12" ht="15" customHeight="1" x14ac:dyDescent="0.25">
      <c r="A34" s="26" t="s">
        <v>32</v>
      </c>
      <c r="B34" s="26" t="s">
        <v>32</v>
      </c>
      <c r="C34" s="26" t="s">
        <v>69</v>
      </c>
      <c r="D34" s="31" t="s">
        <v>70</v>
      </c>
      <c r="E34" s="36">
        <v>2832834</v>
      </c>
      <c r="F34" s="39">
        <v>2832834</v>
      </c>
      <c r="G34" s="36">
        <v>1810654</v>
      </c>
      <c r="H34" s="39">
        <v>2931983</v>
      </c>
      <c r="I34" s="36">
        <v>2931983</v>
      </c>
      <c r="J34" s="33"/>
      <c r="K34" s="41" t="s">
        <v>32</v>
      </c>
      <c r="L34" s="1"/>
    </row>
    <row r="35" spans="1:12" ht="15" customHeight="1" x14ac:dyDescent="0.25">
      <c r="A35" s="26" t="s">
        <v>32</v>
      </c>
      <c r="B35" s="26" t="s">
        <v>32</v>
      </c>
      <c r="C35" s="26" t="s">
        <v>71</v>
      </c>
      <c r="D35" s="31" t="s">
        <v>72</v>
      </c>
      <c r="E35" s="36">
        <v>11</v>
      </c>
      <c r="F35" s="39">
        <v>11</v>
      </c>
      <c r="G35" s="36">
        <v>0</v>
      </c>
      <c r="H35" s="39">
        <v>11</v>
      </c>
      <c r="I35" s="36">
        <v>11</v>
      </c>
      <c r="J35" s="33"/>
      <c r="K35" s="41" t="s">
        <v>32</v>
      </c>
      <c r="L35" s="1"/>
    </row>
    <row r="36" spans="1:12" ht="15" customHeight="1" x14ac:dyDescent="0.25">
      <c r="A36" s="26" t="s">
        <v>32</v>
      </c>
      <c r="B36" s="26" t="s">
        <v>32</v>
      </c>
      <c r="C36" s="26" t="s">
        <v>73</v>
      </c>
      <c r="D36" s="31" t="s">
        <v>74</v>
      </c>
      <c r="E36" s="36">
        <v>36988</v>
      </c>
      <c r="F36" s="39">
        <v>36988</v>
      </c>
      <c r="G36" s="36">
        <v>17420</v>
      </c>
      <c r="H36" s="39">
        <v>38283</v>
      </c>
      <c r="I36" s="36">
        <v>38283</v>
      </c>
      <c r="J36" s="33"/>
      <c r="K36" s="41" t="s">
        <v>32</v>
      </c>
      <c r="L36" s="1"/>
    </row>
    <row r="37" spans="1:12" ht="15" customHeight="1" x14ac:dyDescent="0.25">
      <c r="A37" s="47" t="s">
        <v>32</v>
      </c>
      <c r="B37" s="47" t="s">
        <v>32</v>
      </c>
      <c r="C37" s="47" t="s">
        <v>75</v>
      </c>
      <c r="D37" s="48" t="s">
        <v>76</v>
      </c>
      <c r="E37" s="49">
        <v>1438764</v>
      </c>
      <c r="F37" s="50">
        <v>1438764</v>
      </c>
      <c r="G37" s="49">
        <v>683185</v>
      </c>
      <c r="H37" s="50">
        <v>1489121</v>
      </c>
      <c r="I37" s="49">
        <v>1489121</v>
      </c>
      <c r="J37" s="51"/>
      <c r="K37" s="52" t="s">
        <v>32</v>
      </c>
      <c r="L37" s="1"/>
    </row>
    <row r="38" spans="1:12" ht="15" customHeight="1" x14ac:dyDescent="0.25">
      <c r="A38" s="53" t="s">
        <v>32</v>
      </c>
      <c r="B38" s="53" t="s">
        <v>32</v>
      </c>
      <c r="C38" s="53" t="s">
        <v>77</v>
      </c>
      <c r="D38" s="54" t="s">
        <v>78</v>
      </c>
      <c r="E38" s="55">
        <v>0</v>
      </c>
      <c r="F38" s="56">
        <v>4032844</v>
      </c>
      <c r="G38" s="55">
        <v>3018032</v>
      </c>
      <c r="H38" s="56">
        <v>0</v>
      </c>
      <c r="I38" s="55">
        <v>0</v>
      </c>
      <c r="J38" s="57"/>
      <c r="K38" s="58" t="s">
        <v>32</v>
      </c>
      <c r="L38" s="1"/>
    </row>
    <row r="39" spans="1:12" ht="15" customHeight="1" x14ac:dyDescent="0.25">
      <c r="A39" s="27" t="s">
        <v>32</v>
      </c>
      <c r="B39" s="27" t="s">
        <v>32</v>
      </c>
      <c r="C39" s="27" t="s">
        <v>79</v>
      </c>
      <c r="D39" s="22" t="s">
        <v>80</v>
      </c>
      <c r="E39" s="37">
        <v>0</v>
      </c>
      <c r="F39" s="23">
        <v>75708</v>
      </c>
      <c r="G39" s="37">
        <v>109782</v>
      </c>
      <c r="H39" s="23">
        <v>0</v>
      </c>
      <c r="I39" s="37">
        <v>0</v>
      </c>
      <c r="J39" s="24"/>
      <c r="K39" s="42" t="s">
        <v>32</v>
      </c>
      <c r="L39" s="1"/>
    </row>
    <row r="40" spans="1:12" ht="15" customHeight="1" x14ac:dyDescent="0.25">
      <c r="A40" s="28" t="s">
        <v>32</v>
      </c>
      <c r="B40" s="28" t="s">
        <v>81</v>
      </c>
      <c r="C40" s="28" t="s">
        <v>32</v>
      </c>
      <c r="D40" s="32" t="s">
        <v>82</v>
      </c>
      <c r="E40" s="38">
        <v>96453</v>
      </c>
      <c r="F40" s="40">
        <v>96453</v>
      </c>
      <c r="G40" s="38">
        <v>86131</v>
      </c>
      <c r="H40" s="40">
        <v>99829</v>
      </c>
      <c r="I40" s="38">
        <v>103500</v>
      </c>
      <c r="J40" s="40">
        <f t="shared" ref="J40:J48" si="0">I40-H40</f>
        <v>3671</v>
      </c>
      <c r="K40" s="43">
        <f>(J40/H40)</f>
        <v>3.6772881627583166E-2</v>
      </c>
      <c r="L40" s="1"/>
    </row>
    <row r="41" spans="1:12" ht="15" customHeight="1" x14ac:dyDescent="0.25">
      <c r="A41" s="26" t="s">
        <v>32</v>
      </c>
      <c r="B41" s="26" t="s">
        <v>32</v>
      </c>
      <c r="C41" s="26" t="s">
        <v>65</v>
      </c>
      <c r="D41" s="31" t="s">
        <v>83</v>
      </c>
      <c r="E41" s="36">
        <v>96453</v>
      </c>
      <c r="F41" s="39">
        <v>96453</v>
      </c>
      <c r="G41" s="36">
        <v>86131</v>
      </c>
      <c r="H41" s="39">
        <v>99829</v>
      </c>
      <c r="I41" s="36">
        <v>103500</v>
      </c>
      <c r="J41" s="39">
        <f t="shared" si="0"/>
        <v>3671</v>
      </c>
      <c r="K41" s="41">
        <f>(J41/H41)</f>
        <v>3.6772881627583166E-2</v>
      </c>
      <c r="L41" s="1"/>
    </row>
    <row r="42" spans="1:12" ht="15" customHeight="1" x14ac:dyDescent="0.25">
      <c r="A42" s="26" t="s">
        <v>84</v>
      </c>
      <c r="B42" s="26" t="s">
        <v>32</v>
      </c>
      <c r="C42" s="26" t="s">
        <v>32</v>
      </c>
      <c r="D42" s="31" t="s">
        <v>85</v>
      </c>
      <c r="E42" s="36">
        <v>0</v>
      </c>
      <c r="F42" s="39">
        <v>0</v>
      </c>
      <c r="G42" s="36">
        <v>0</v>
      </c>
      <c r="H42" s="39">
        <v>0</v>
      </c>
      <c r="I42" s="36">
        <v>10</v>
      </c>
      <c r="J42" s="39">
        <f t="shared" si="0"/>
        <v>10</v>
      </c>
      <c r="K42" s="41" t="s">
        <v>32</v>
      </c>
      <c r="L42" s="1"/>
    </row>
    <row r="43" spans="1:12" ht="15" customHeight="1" x14ac:dyDescent="0.25">
      <c r="A43" s="26" t="s">
        <v>32</v>
      </c>
      <c r="B43" s="26" t="s">
        <v>42</v>
      </c>
      <c r="C43" s="26" t="s">
        <v>32</v>
      </c>
      <c r="D43" s="31" t="s">
        <v>86</v>
      </c>
      <c r="E43" s="36">
        <v>0</v>
      </c>
      <c r="F43" s="39">
        <v>0</v>
      </c>
      <c r="G43" s="36">
        <v>0</v>
      </c>
      <c r="H43" s="39">
        <v>0</v>
      </c>
      <c r="I43" s="36">
        <v>10</v>
      </c>
      <c r="J43" s="39">
        <f t="shared" si="0"/>
        <v>10</v>
      </c>
      <c r="K43" s="41" t="s">
        <v>32</v>
      </c>
      <c r="L43" s="1"/>
    </row>
    <row r="44" spans="1:12" ht="15" customHeight="1" x14ac:dyDescent="0.25">
      <c r="A44" s="26" t="s">
        <v>87</v>
      </c>
      <c r="B44" s="26" t="s">
        <v>32</v>
      </c>
      <c r="C44" s="26" t="s">
        <v>32</v>
      </c>
      <c r="D44" s="31" t="s">
        <v>88</v>
      </c>
      <c r="E44" s="36">
        <v>596109</v>
      </c>
      <c r="F44" s="39">
        <v>596109</v>
      </c>
      <c r="G44" s="36">
        <v>971791</v>
      </c>
      <c r="H44" s="39">
        <v>616973</v>
      </c>
      <c r="I44" s="36">
        <v>530407</v>
      </c>
      <c r="J44" s="39">
        <f t="shared" si="0"/>
        <v>-86566</v>
      </c>
      <c r="K44" s="41">
        <f>(J44/H44)</f>
        <v>-0.14030759854969344</v>
      </c>
      <c r="L44" s="1"/>
    </row>
    <row r="45" spans="1:12" ht="15" customHeight="1" x14ac:dyDescent="0.25">
      <c r="A45" s="26" t="s">
        <v>32</v>
      </c>
      <c r="B45" s="26" t="s">
        <v>89</v>
      </c>
      <c r="C45" s="26" t="s">
        <v>32</v>
      </c>
      <c r="D45" s="31" t="s">
        <v>90</v>
      </c>
      <c r="E45" s="36">
        <v>31890</v>
      </c>
      <c r="F45" s="39">
        <v>31890</v>
      </c>
      <c r="G45" s="36">
        <v>23157</v>
      </c>
      <c r="H45" s="39">
        <v>33006</v>
      </c>
      <c r="I45" s="36">
        <v>12420</v>
      </c>
      <c r="J45" s="39">
        <f t="shared" si="0"/>
        <v>-20586</v>
      </c>
      <c r="K45" s="41">
        <f>(J45/H45)</f>
        <v>-0.62370478094891835</v>
      </c>
      <c r="L45" s="1"/>
    </row>
    <row r="46" spans="1:12" ht="15" customHeight="1" x14ac:dyDescent="0.25">
      <c r="A46" s="26" t="s">
        <v>32</v>
      </c>
      <c r="B46" s="26" t="s">
        <v>34</v>
      </c>
      <c r="C46" s="26" t="s">
        <v>32</v>
      </c>
      <c r="D46" s="31" t="s">
        <v>91</v>
      </c>
      <c r="E46" s="36">
        <v>119936</v>
      </c>
      <c r="F46" s="39">
        <v>119936</v>
      </c>
      <c r="G46" s="36">
        <v>94360</v>
      </c>
      <c r="H46" s="39">
        <v>124134</v>
      </c>
      <c r="I46" s="36">
        <v>73662</v>
      </c>
      <c r="J46" s="39">
        <f t="shared" si="0"/>
        <v>-50472</v>
      </c>
      <c r="K46" s="41">
        <f>(J46/H46)</f>
        <v>-0.40659287544105566</v>
      </c>
      <c r="L46" s="1"/>
    </row>
    <row r="47" spans="1:12" ht="15" customHeight="1" x14ac:dyDescent="0.25">
      <c r="A47" s="26" t="s">
        <v>32</v>
      </c>
      <c r="B47" s="26" t="s">
        <v>92</v>
      </c>
      <c r="C47" s="26" t="s">
        <v>32</v>
      </c>
      <c r="D47" s="31" t="s">
        <v>93</v>
      </c>
      <c r="E47" s="36">
        <v>157111</v>
      </c>
      <c r="F47" s="39">
        <v>157111</v>
      </c>
      <c r="G47" s="36">
        <v>564839</v>
      </c>
      <c r="H47" s="39">
        <v>162610</v>
      </c>
      <c r="I47" s="36">
        <v>162611</v>
      </c>
      <c r="J47" s="39">
        <f t="shared" si="0"/>
        <v>1</v>
      </c>
      <c r="K47" s="41">
        <f>(J47/H47)</f>
        <v>6.1496832913104971E-6</v>
      </c>
      <c r="L47" s="1"/>
    </row>
    <row r="48" spans="1:12" ht="15" customHeight="1" x14ac:dyDescent="0.25">
      <c r="A48" s="26" t="s">
        <v>32</v>
      </c>
      <c r="B48" s="26" t="s">
        <v>81</v>
      </c>
      <c r="C48" s="26" t="s">
        <v>32</v>
      </c>
      <c r="D48" s="31" t="s">
        <v>94</v>
      </c>
      <c r="E48" s="36">
        <v>287172</v>
      </c>
      <c r="F48" s="39">
        <v>287172</v>
      </c>
      <c r="G48" s="36">
        <v>289435</v>
      </c>
      <c r="H48" s="39">
        <v>297223</v>
      </c>
      <c r="I48" s="36">
        <v>281714</v>
      </c>
      <c r="J48" s="39">
        <f t="shared" si="0"/>
        <v>-15509</v>
      </c>
      <c r="K48" s="41">
        <f>(J48/H48)</f>
        <v>-5.2179676539164194E-2</v>
      </c>
      <c r="L48" s="1"/>
    </row>
    <row r="49" spans="1:12" ht="15" customHeight="1" x14ac:dyDescent="0.25">
      <c r="A49" s="26" t="s">
        <v>95</v>
      </c>
      <c r="B49" s="26" t="s">
        <v>32</v>
      </c>
      <c r="C49" s="26" t="s">
        <v>32</v>
      </c>
      <c r="D49" s="31" t="s">
        <v>96</v>
      </c>
      <c r="E49" s="36">
        <v>10</v>
      </c>
      <c r="F49" s="39">
        <v>571988</v>
      </c>
      <c r="G49" s="36">
        <v>571988</v>
      </c>
      <c r="H49" s="39">
        <v>10</v>
      </c>
      <c r="I49" s="36">
        <v>10</v>
      </c>
      <c r="J49" s="33"/>
      <c r="K49" s="41" t="s">
        <v>32</v>
      </c>
      <c r="L49" s="1"/>
    </row>
    <row r="50" spans="1:12" ht="15" customHeight="1" x14ac:dyDescent="0.25">
      <c r="A50" s="26" t="s">
        <v>32</v>
      </c>
      <c r="B50" s="26" t="s">
        <v>81</v>
      </c>
      <c r="C50" s="26" t="s">
        <v>32</v>
      </c>
      <c r="D50" s="31" t="s">
        <v>97</v>
      </c>
      <c r="E50" s="36">
        <v>10</v>
      </c>
      <c r="F50" s="39">
        <v>571988</v>
      </c>
      <c r="G50" s="36">
        <v>571988</v>
      </c>
      <c r="H50" s="39">
        <v>10</v>
      </c>
      <c r="I50" s="36">
        <v>10</v>
      </c>
      <c r="J50" s="33"/>
      <c r="K50" s="41" t="s">
        <v>32</v>
      </c>
      <c r="L50" s="1"/>
    </row>
    <row r="51" spans="1:12" ht="15" customHeight="1" x14ac:dyDescent="0.25">
      <c r="A51" s="29"/>
      <c r="B51" s="29"/>
      <c r="C51" s="29"/>
      <c r="D51" s="33"/>
      <c r="E51" s="29"/>
      <c r="F51" s="33"/>
      <c r="G51" s="29"/>
      <c r="H51" s="33"/>
      <c r="I51" s="29"/>
      <c r="J51" s="33"/>
      <c r="K51" s="29"/>
      <c r="L51" s="1"/>
    </row>
    <row r="52" spans="1:12" ht="15" customHeight="1" x14ac:dyDescent="0.25">
      <c r="A52" s="46"/>
      <c r="B52" s="30"/>
      <c r="C52" s="30"/>
      <c r="D52" s="34"/>
      <c r="E52" s="30"/>
      <c r="F52" s="34"/>
      <c r="G52" s="30"/>
      <c r="H52" s="34"/>
      <c r="I52" s="30"/>
      <c r="J52" s="34"/>
      <c r="K52" s="30"/>
      <c r="L52" s="1"/>
    </row>
    <row r="53" spans="1:12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 x14ac:dyDescent="0.25">
      <c r="A54" s="67" t="s">
        <v>98</v>
      </c>
      <c r="B54" s="68"/>
      <c r="C54" s="68"/>
      <c r="D54" s="68"/>
      <c r="E54" s="19">
        <v>83444564</v>
      </c>
      <c r="F54" s="19">
        <v>86998105</v>
      </c>
      <c r="G54" s="19">
        <v>55034565</v>
      </c>
      <c r="H54" s="19">
        <v>86365125</v>
      </c>
      <c r="I54" s="19">
        <v>88060473</v>
      </c>
      <c r="J54" s="19">
        <v>1695348</v>
      </c>
      <c r="K54" s="20">
        <v>1.9630006903828368E-2</v>
      </c>
      <c r="L54" s="1"/>
    </row>
    <row r="55" spans="1:12" ht="15" customHeight="1" x14ac:dyDescent="0.25">
      <c r="A55" s="69" t="s">
        <v>99</v>
      </c>
      <c r="B55" s="70"/>
      <c r="C55" s="70"/>
      <c r="D55" s="70"/>
      <c r="E55" s="70"/>
      <c r="F55" s="70"/>
      <c r="G55" s="70"/>
      <c r="H55" s="70"/>
      <c r="I55" s="70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.39370078740157483" top="0.78740157480314965" bottom="0.59055118110236227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2023-09-28T17:33:11Z</dcterms:modified>
</cp:coreProperties>
</file>