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obiernosRegionales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<sst xmlns="http://schemas.openxmlformats.org/spreadsheetml/2006/main" count="48" uniqueCount="42">
  <si>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PROYECTO DE LEY DE PRESUPUESTOS AÑO 2021</t>
  </si>
  <si>
    <t>Partida: Ministero del Interior y Seguridad Pública - Gobiernos Regionales</t>
  </si>
  <si>
    <t xml:space="preserve">(01) (02) (03) (04) (05) (06) (07) (08) (09) (10) (11) (12) (13) </t>
  </si>
  <si>
    <t>Miles de $</t>
  </si>
  <si>
    <t>Sub Título</t>
  </si>
  <si>
    <t>Clasificación Económica</t>
  </si>
  <si>
    <t>Programa de Gasto de Funcionamiento</t>
  </si>
  <si>
    <t>Total</t>
  </si>
  <si>
    <t>Inversión Regional Distribuida</t>
  </si>
  <si>
    <t>Provisiones (*)</t>
  </si>
  <si>
    <t>Fondo Nacional de Desarrollo Regional (90%)</t>
  </si>
  <si>
    <t>Ingresos Propios y Destinados por Ley</t>
  </si>
  <si>
    <t/>
  </si>
  <si>
    <t>INGRESOS</t>
  </si>
  <si>
    <t>05</t>
  </si>
  <si>
    <t>Transferencias Corrientes</t>
  </si>
  <si>
    <t>06</t>
  </si>
  <si>
    <t>Rentas de la Propiedad</t>
  </si>
  <si>
    <t>08</t>
  </si>
  <si>
    <t>Otros Ingresos Corrientes</t>
  </si>
  <si>
    <t>13</t>
  </si>
  <si>
    <t>Transferencias para Gastos de Capital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</si>
  <si>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</si>
  <si>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</si>
  <si>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</si>
  <si>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</si>
  <si>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</si>
  <si>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</si>
  <si>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</si>
  <si>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24</t>
  </si>
  <si>
    <t>29</t>
  </si>
  <si>
    <t>Adquisición de Activos No Financieros</t>
  </si>
  <si>
    <t>30</t>
  </si>
  <si>
    <t>Adquisición de Activos Financieros</t>
  </si>
  <si>
    <t>31</t>
  </si>
  <si>
    <t>Iniciativas de Inversión</t>
  </si>
  <si>
    <t>33</t>
  </si>
  <si>
    <t>Transferencias de Capital</t>
  </si>
  <si>
    <t>(*) Provisiones de los Programas de Inversión Regional consideradas en la Subsecretaría de Desarrollo Regional y Administrativo. Incluye $ 41.820.053 miles correspondientes al 10% del Fondo Nacional de Desarrollo Regional para eficiencia y emergencia.</t>
  </si>
  <si>
    <t>PROGRAMAS 02 Y 03 DE LOS GOBIERNOS REGIONALES (**)</t>
  </si>
  <si>
    <t xml:space="preserve">              Miles de $</t>
  </si>
  <si>
    <t>(**) Los montos señalados anteriormente incluyen los  siguientes  conceptos de ingresos, como parte del financiamiento de los presupuestos correspondientes a los programas 02 y 03 de los gobiernos regionales: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</si>
</sst>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#,##0.000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3" fontId="4" fillId="33" borderId="11" xfId="0" applyNumberFormat="1" applyFont="1" applyFill="1" applyBorder="1" applyAlignment="1">
      <alignment horizontal="right" vertical="top" wrapText="1"/>
    </xf>
    <xf numFmtId="3" fontId="5" fillId="33" borderId="11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3" fontId="4" fillId="33" borderId="12" xfId="0" applyNumberFormat="1" applyFont="1" applyFill="1" applyBorder="1" applyAlignment="1">
      <alignment horizontal="right" vertical="top" wrapText="1"/>
    </xf>
    <xf numFmtId="3" fontId="4" fillId="33" borderId="14" xfId="0" applyNumberFormat="1" applyFont="1" applyFill="1" applyBorder="1" applyAlignment="1">
      <alignment horizontal="right" vertical="top" wrapText="1"/>
    </xf>
    <xf numFmtId="3" fontId="4" fillId="33" borderId="11" xfId="0" applyNumberFormat="1" applyFont="1" applyFill="1" applyBorder="1" applyAlignment="1">
      <alignment horizontal="right" vertical="top" wrapText="1"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5" fillId="33" borderId="16" xfId="0" applyFont="1" applyFill="1" applyBorder="1" applyAlignment="1" applyProtection="1">
      <alignment horizontal="center" vertical="top" wrapText="1"/>
      <protection/>
    </xf>
    <xf numFmtId="0" fontId="5" fillId="33" borderId="17" xfId="0" applyFont="1" applyFill="1" applyBorder="1" applyAlignment="1" applyProtection="1">
      <alignment horizontal="center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3" fontId="5" fillId="33" borderId="15" xfId="0" applyNumberFormat="1" applyFont="1" applyFill="1" applyBorder="1" applyAlignment="1">
      <alignment horizontal="right" vertical="top" wrapText="1"/>
    </xf>
    <xf numFmtId="3" fontId="5" fillId="33" borderId="17" xfId="0" applyNumberFormat="1" applyFont="1" applyFill="1" applyBorder="1" applyAlignment="1">
      <alignment horizontal="right" vertical="top" wrapText="1"/>
    </xf>
    <xf numFmtId="3" fontId="5" fillId="33" borderId="11" xfId="0" applyNumberFormat="1" applyFont="1" applyFill="1" applyBorder="1" applyAlignment="1">
      <alignment horizontal="right" vertical="top" wrapText="1"/>
    </xf>
    <xf numFmtId="3" fontId="4" fillId="33" borderId="15" xfId="0" applyNumberFormat="1" applyFont="1" applyFill="1" applyBorder="1" applyAlignment="1">
      <alignment horizontal="right"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133350</xdr:rowOff>
    </xdr:from>
    <xdr:to>
      <xdr:col>15</xdr:col>
      <xdr:colOff>857250</xdr:colOff>
      <xdr:row>69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67875"/>
          <a:ext cx="89820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1.28515625" style="0" customWidth="1"/>
    <col min="4" max="4" width="10.421875" style="0" customWidth="1"/>
    <col min="5" max="5" width="29.28125" style="0" customWidth="1"/>
    <col min="6" max="6" width="16.57421875" style="0" customWidth="1"/>
    <col min="7" max="7" width="16.28125" style="0" customWidth="1"/>
    <col min="8" max="8" width="6.421875" style="0" customWidth="1"/>
    <col min="9" max="9" width="8.8515625" style="0" customWidth="1"/>
    <col min="10" max="10" width="10.7109375" style="0" customWidth="1"/>
    <col min="11" max="11" width="0.13671875" style="0" customWidth="1"/>
    <col min="12" max="12" width="3.7109375" style="0" customWidth="1"/>
    <col min="13" max="13" width="3.57421875" style="0" customWidth="1"/>
    <col min="14" max="14" width="1.7109375" style="0" customWidth="1"/>
    <col min="15" max="15" width="8.28125" style="0" customWidth="1"/>
    <col min="16" max="16" width="16.28125" style="0" customWidth="1"/>
    <col min="17" max="17" width="0.2890625" style="0" customWidth="1"/>
  </cols>
  <sheetData>
    <row r="1" spans="1:17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1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</row>
    <row r="3" spans="1:17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customHeight="1">
      <c r="A4" s="1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"/>
      <c r="O4" s="1"/>
      <c r="P4" s="1"/>
      <c r="Q4" s="1"/>
    </row>
    <row r="5" spans="1:17" ht="13.5" customHeight="1">
      <c r="A5" s="1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"/>
      <c r="O5" s="1"/>
      <c r="P5" s="1"/>
      <c r="Q5" s="1"/>
    </row>
    <row r="6" spans="1:17" ht="13.5" customHeight="1">
      <c r="A6" s="1"/>
      <c r="B6" s="12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0.75" customHeight="1" thickBot="1">
      <c r="A8" s="13" t="s">
        <v>4</v>
      </c>
      <c r="B8" s="13"/>
      <c r="C8" s="13"/>
      <c r="D8" s="13" t="s">
        <v>5</v>
      </c>
      <c r="E8" s="13"/>
      <c r="F8" s="13" t="s">
        <v>6</v>
      </c>
      <c r="G8" s="14" t="s">
        <v>39</v>
      </c>
      <c r="H8" s="14"/>
      <c r="I8" s="14"/>
      <c r="J8" s="14"/>
      <c r="K8" s="14"/>
      <c r="L8" s="14"/>
      <c r="M8" s="14"/>
      <c r="N8" s="14"/>
      <c r="O8" s="14"/>
      <c r="P8" s="13" t="s">
        <v>7</v>
      </c>
      <c r="Q8" s="1"/>
    </row>
    <row r="9" spans="1:17" ht="24" customHeight="1" thickBot="1">
      <c r="A9" s="13"/>
      <c r="B9" s="13"/>
      <c r="C9" s="13"/>
      <c r="D9" s="13"/>
      <c r="E9" s="13"/>
      <c r="F9" s="13"/>
      <c r="G9" s="14" t="s">
        <v>8</v>
      </c>
      <c r="H9" s="14"/>
      <c r="I9" s="14"/>
      <c r="J9" s="13" t="s">
        <v>9</v>
      </c>
      <c r="K9" s="13"/>
      <c r="L9" s="13"/>
      <c r="M9" s="13" t="s">
        <v>7</v>
      </c>
      <c r="N9" s="13"/>
      <c r="O9" s="13"/>
      <c r="P9" s="13"/>
      <c r="Q9" s="1"/>
    </row>
    <row r="10" spans="1:17" ht="42" customHeight="1" thickBot="1">
      <c r="A10" s="13"/>
      <c r="B10" s="13"/>
      <c r="C10" s="13"/>
      <c r="D10" s="13"/>
      <c r="E10" s="13"/>
      <c r="F10" s="13"/>
      <c r="G10" s="2" t="s">
        <v>10</v>
      </c>
      <c r="H10" s="13" t="s">
        <v>11</v>
      </c>
      <c r="I10" s="13"/>
      <c r="J10" s="13"/>
      <c r="K10" s="13"/>
      <c r="L10" s="13"/>
      <c r="M10" s="13"/>
      <c r="N10" s="13"/>
      <c r="O10" s="13"/>
      <c r="P10" s="13"/>
      <c r="Q10" s="1"/>
    </row>
    <row r="11" spans="1:17" ht="12" customHeight="1">
      <c r="A11" s="15" t="s">
        <v>12</v>
      </c>
      <c r="B11" s="16"/>
      <c r="C11" s="17"/>
      <c r="D11" s="18" t="s">
        <v>13</v>
      </c>
      <c r="E11" s="18"/>
      <c r="F11" s="6">
        <f>SUM(F12:F16)</f>
        <v>76143786</v>
      </c>
      <c r="G11" s="8">
        <f>+SUM(G12:G16)</f>
        <v>376380479</v>
      </c>
      <c r="H11" s="19">
        <f>SUM(H12:I16)</f>
        <v>825921979</v>
      </c>
      <c r="I11" s="20"/>
      <c r="J11" s="21">
        <f>SUM(J12:L16)</f>
        <v>201837665</v>
      </c>
      <c r="K11" s="21"/>
      <c r="L11" s="21"/>
      <c r="M11" s="21">
        <f>SUM(M12:O16)</f>
        <v>1404140123</v>
      </c>
      <c r="N11" s="21"/>
      <c r="O11" s="21"/>
      <c r="P11" s="6">
        <f>SUM(P12:P16)</f>
        <v>1480283909</v>
      </c>
      <c r="Q11" s="1"/>
    </row>
    <row r="12" spans="1:17" ht="12" customHeight="1">
      <c r="A12" s="22" t="s">
        <v>14</v>
      </c>
      <c r="B12" s="23"/>
      <c r="C12" s="24"/>
      <c r="D12" s="25" t="s">
        <v>15</v>
      </c>
      <c r="E12" s="25"/>
      <c r="F12" s="7">
        <v>74859013</v>
      </c>
      <c r="G12" s="9">
        <v>0</v>
      </c>
      <c r="H12" s="26">
        <v>89685930</v>
      </c>
      <c r="I12" s="27"/>
      <c r="J12" s="28">
        <v>0</v>
      </c>
      <c r="K12" s="28"/>
      <c r="L12" s="28"/>
      <c r="M12" s="28">
        <v>89685930</v>
      </c>
      <c r="N12" s="28"/>
      <c r="O12" s="28"/>
      <c r="P12" s="7">
        <f aca="true" t="shared" si="0" ref="P12:P23">+M12+F12</f>
        <v>164544943</v>
      </c>
      <c r="Q12" s="1"/>
    </row>
    <row r="13" spans="1:17" ht="12" customHeight="1">
      <c r="A13" s="22" t="s">
        <v>16</v>
      </c>
      <c r="B13" s="23"/>
      <c r="C13" s="24"/>
      <c r="D13" s="25" t="s">
        <v>17</v>
      </c>
      <c r="E13" s="25"/>
      <c r="F13" s="7">
        <v>42157</v>
      </c>
      <c r="G13" s="9">
        <v>0</v>
      </c>
      <c r="H13" s="26">
        <v>449494</v>
      </c>
      <c r="I13" s="27"/>
      <c r="J13" s="28">
        <v>0</v>
      </c>
      <c r="K13" s="28"/>
      <c r="L13" s="28"/>
      <c r="M13" s="28">
        <v>449494</v>
      </c>
      <c r="N13" s="28"/>
      <c r="O13" s="28"/>
      <c r="P13" s="7">
        <f t="shared" si="0"/>
        <v>491651</v>
      </c>
      <c r="Q13" s="1"/>
    </row>
    <row r="14" spans="1:17" ht="12" customHeight="1">
      <c r="A14" s="22" t="s">
        <v>18</v>
      </c>
      <c r="B14" s="23"/>
      <c r="C14" s="24"/>
      <c r="D14" s="25" t="s">
        <v>19</v>
      </c>
      <c r="E14" s="25"/>
      <c r="F14" s="7">
        <v>657800</v>
      </c>
      <c r="G14" s="9">
        <v>0</v>
      </c>
      <c r="H14" s="26">
        <v>4369745</v>
      </c>
      <c r="I14" s="27"/>
      <c r="J14" s="28">
        <v>0</v>
      </c>
      <c r="K14" s="28"/>
      <c r="L14" s="28"/>
      <c r="M14" s="28">
        <v>4369745</v>
      </c>
      <c r="N14" s="28"/>
      <c r="O14" s="28"/>
      <c r="P14" s="7">
        <f t="shared" si="0"/>
        <v>5027545</v>
      </c>
      <c r="Q14" s="1"/>
    </row>
    <row r="15" spans="1:17" ht="12" customHeight="1">
      <c r="A15" s="22" t="s">
        <v>20</v>
      </c>
      <c r="B15" s="23"/>
      <c r="C15" s="24"/>
      <c r="D15" s="25" t="s">
        <v>21</v>
      </c>
      <c r="E15" s="25"/>
      <c r="F15" s="7">
        <v>584816</v>
      </c>
      <c r="G15" s="9">
        <v>376380479</v>
      </c>
      <c r="H15" s="26">
        <v>729369254</v>
      </c>
      <c r="I15" s="27"/>
      <c r="J15" s="28">
        <v>201837665</v>
      </c>
      <c r="K15" s="28"/>
      <c r="L15" s="28"/>
      <c r="M15" s="28">
        <v>1307587398</v>
      </c>
      <c r="N15" s="28"/>
      <c r="O15" s="28"/>
      <c r="P15" s="7">
        <f t="shared" si="0"/>
        <v>1308172214</v>
      </c>
      <c r="Q15" s="1"/>
    </row>
    <row r="16" spans="1:17" ht="12" customHeight="1">
      <c r="A16" s="22" t="s">
        <v>22</v>
      </c>
      <c r="B16" s="23"/>
      <c r="C16" s="24"/>
      <c r="D16" s="25" t="s">
        <v>23</v>
      </c>
      <c r="E16" s="25"/>
      <c r="F16" s="7">
        <v>0</v>
      </c>
      <c r="G16" s="9">
        <v>0</v>
      </c>
      <c r="H16" s="26">
        <v>2047556</v>
      </c>
      <c r="I16" s="27"/>
      <c r="J16" s="28">
        <v>0</v>
      </c>
      <c r="K16" s="28"/>
      <c r="L16" s="28"/>
      <c r="M16" s="28">
        <v>2047556</v>
      </c>
      <c r="N16" s="28"/>
      <c r="O16" s="28"/>
      <c r="P16" s="7">
        <f t="shared" si="0"/>
        <v>2047556</v>
      </c>
      <c r="Q16" s="1"/>
    </row>
    <row r="17" spans="1:17" ht="12" customHeight="1">
      <c r="A17" s="22" t="s">
        <v>12</v>
      </c>
      <c r="B17" s="23"/>
      <c r="C17" s="24"/>
      <c r="D17" s="18" t="s">
        <v>24</v>
      </c>
      <c r="E17" s="18"/>
      <c r="F17" s="6">
        <f>SUM(F18:F24)</f>
        <v>76143786</v>
      </c>
      <c r="G17" s="8">
        <f>+SUM(G18:G24)</f>
        <v>376380479</v>
      </c>
      <c r="H17" s="29">
        <f>SUM(H18:I24)</f>
        <v>825921979</v>
      </c>
      <c r="I17" s="30"/>
      <c r="J17" s="21">
        <f>SUM(J18:L24)</f>
        <v>201837665</v>
      </c>
      <c r="K17" s="21"/>
      <c r="L17" s="21"/>
      <c r="M17" s="21">
        <f>SUM(M18:O24)</f>
        <v>1404140123</v>
      </c>
      <c r="N17" s="21"/>
      <c r="O17" s="21"/>
      <c r="P17" s="6">
        <f t="shared" si="0"/>
        <v>1480283909</v>
      </c>
      <c r="Q17" s="1"/>
    </row>
    <row r="18" spans="1:17" ht="12" customHeight="1">
      <c r="A18" s="22" t="s">
        <v>25</v>
      </c>
      <c r="B18" s="23"/>
      <c r="C18" s="24"/>
      <c r="D18" s="25" t="s">
        <v>26</v>
      </c>
      <c r="E18" s="25"/>
      <c r="F18" s="7">
        <v>58922136</v>
      </c>
      <c r="G18" s="9">
        <v>0</v>
      </c>
      <c r="H18" s="26">
        <v>0</v>
      </c>
      <c r="I18" s="27"/>
      <c r="J18" s="28">
        <v>0</v>
      </c>
      <c r="K18" s="28"/>
      <c r="L18" s="28"/>
      <c r="M18" s="28">
        <v>0</v>
      </c>
      <c r="N18" s="28"/>
      <c r="O18" s="28"/>
      <c r="P18" s="7">
        <f t="shared" si="0"/>
        <v>58922136</v>
      </c>
      <c r="Q18" s="1"/>
    </row>
    <row r="19" spans="1:17" ht="12" customHeight="1">
      <c r="A19" s="22" t="s">
        <v>27</v>
      </c>
      <c r="B19" s="23"/>
      <c r="C19" s="24"/>
      <c r="D19" s="25" t="s">
        <v>28</v>
      </c>
      <c r="E19" s="25"/>
      <c r="F19" s="7">
        <v>8398008</v>
      </c>
      <c r="G19" s="9">
        <v>0</v>
      </c>
      <c r="H19" s="26">
        <v>9717554</v>
      </c>
      <c r="I19" s="27"/>
      <c r="J19" s="28">
        <v>0</v>
      </c>
      <c r="K19" s="28"/>
      <c r="L19" s="28"/>
      <c r="M19" s="28">
        <v>9717554</v>
      </c>
      <c r="N19" s="28"/>
      <c r="O19" s="28"/>
      <c r="P19" s="7">
        <f t="shared" si="0"/>
        <v>18115562</v>
      </c>
      <c r="Q19" s="1"/>
    </row>
    <row r="20" spans="1:17" ht="12" customHeight="1">
      <c r="A20" s="22" t="s">
        <v>29</v>
      </c>
      <c r="B20" s="23"/>
      <c r="C20" s="24"/>
      <c r="D20" s="25" t="s">
        <v>15</v>
      </c>
      <c r="E20" s="25"/>
      <c r="F20" s="7">
        <v>8119058</v>
      </c>
      <c r="G20" s="9">
        <v>0</v>
      </c>
      <c r="H20" s="26">
        <v>79968376</v>
      </c>
      <c r="I20" s="27"/>
      <c r="J20" s="28">
        <v>0</v>
      </c>
      <c r="K20" s="28"/>
      <c r="L20" s="28"/>
      <c r="M20" s="28">
        <v>79968376</v>
      </c>
      <c r="N20" s="28"/>
      <c r="O20" s="28"/>
      <c r="P20" s="7">
        <f t="shared" si="0"/>
        <v>88087434</v>
      </c>
      <c r="Q20" s="1"/>
    </row>
    <row r="21" spans="1:17" ht="12" customHeight="1">
      <c r="A21" s="22" t="s">
        <v>30</v>
      </c>
      <c r="B21" s="23"/>
      <c r="C21" s="24"/>
      <c r="D21" s="25" t="s">
        <v>31</v>
      </c>
      <c r="E21" s="25"/>
      <c r="F21" s="7">
        <v>704584</v>
      </c>
      <c r="G21" s="9">
        <v>0</v>
      </c>
      <c r="H21" s="26">
        <v>0</v>
      </c>
      <c r="I21" s="27"/>
      <c r="J21" s="28">
        <v>0</v>
      </c>
      <c r="K21" s="28"/>
      <c r="L21" s="28"/>
      <c r="M21" s="28">
        <v>0</v>
      </c>
      <c r="N21" s="28"/>
      <c r="O21" s="28"/>
      <c r="P21" s="7">
        <f t="shared" si="0"/>
        <v>704584</v>
      </c>
      <c r="Q21" s="1"/>
    </row>
    <row r="22" spans="1:17" ht="12" customHeight="1">
      <c r="A22" s="22" t="s">
        <v>32</v>
      </c>
      <c r="B22" s="23"/>
      <c r="C22" s="24"/>
      <c r="D22" s="25" t="s">
        <v>33</v>
      </c>
      <c r="E22" s="25"/>
      <c r="F22" s="7">
        <v>0</v>
      </c>
      <c r="G22" s="9">
        <v>0</v>
      </c>
      <c r="H22" s="26">
        <v>23306392</v>
      </c>
      <c r="I22" s="27"/>
      <c r="J22" s="28">
        <v>0</v>
      </c>
      <c r="K22" s="28"/>
      <c r="L22" s="28"/>
      <c r="M22" s="28">
        <v>23306392</v>
      </c>
      <c r="N22" s="28"/>
      <c r="O22" s="28"/>
      <c r="P22" s="7">
        <f t="shared" si="0"/>
        <v>23306392</v>
      </c>
      <c r="Q22" s="1"/>
    </row>
    <row r="23" spans="1:17" ht="12" customHeight="1">
      <c r="A23" s="22" t="s">
        <v>34</v>
      </c>
      <c r="B23" s="23"/>
      <c r="C23" s="24"/>
      <c r="D23" s="25" t="s">
        <v>35</v>
      </c>
      <c r="E23" s="25"/>
      <c r="F23" s="7">
        <v>0</v>
      </c>
      <c r="G23" s="9">
        <v>376380479</v>
      </c>
      <c r="H23" s="26">
        <v>436252220</v>
      </c>
      <c r="I23" s="27"/>
      <c r="J23" s="28">
        <v>201837665</v>
      </c>
      <c r="K23" s="28"/>
      <c r="L23" s="28"/>
      <c r="M23" s="28">
        <f>+G23+H23+J23</f>
        <v>1014470364</v>
      </c>
      <c r="N23" s="28"/>
      <c r="O23" s="28"/>
      <c r="P23" s="7">
        <f t="shared" si="0"/>
        <v>1014470364</v>
      </c>
      <c r="Q23" s="1"/>
    </row>
    <row r="24" spans="1:17" ht="12" customHeight="1">
      <c r="A24" s="22" t="s">
        <v>36</v>
      </c>
      <c r="B24" s="23"/>
      <c r="C24" s="24"/>
      <c r="D24" s="25" t="s">
        <v>37</v>
      </c>
      <c r="E24" s="25"/>
      <c r="F24" s="7">
        <v>0</v>
      </c>
      <c r="G24" s="9">
        <v>0</v>
      </c>
      <c r="H24" s="26">
        <v>276677437</v>
      </c>
      <c r="I24" s="27"/>
      <c r="J24" s="28">
        <v>0</v>
      </c>
      <c r="K24" s="28"/>
      <c r="L24" s="28"/>
      <c r="M24" s="28">
        <v>276677437</v>
      </c>
      <c r="N24" s="28"/>
      <c r="O24" s="28"/>
      <c r="P24" s="7">
        <v>276677437</v>
      </c>
      <c r="Q24" s="1"/>
    </row>
    <row r="25" spans="1:17" ht="3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7.75" customHeight="1">
      <c r="A26" s="31" t="s">
        <v>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"/>
    </row>
    <row r="27" spans="1:17" ht="24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"/>
    </row>
    <row r="28" spans="1:17" ht="20.2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1"/>
    </row>
    <row r="29" spans="1:17" ht="20.2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1"/>
    </row>
    <row r="30" spans="1:17" ht="20.2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1"/>
    </row>
    <row r="31" spans="1:17" ht="20.2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1"/>
    </row>
    <row r="32" spans="1:17" ht="20.2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1"/>
    </row>
    <row r="33" spans="1:17" ht="20.2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1"/>
    </row>
    <row r="34" spans="1:17" ht="20.2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1"/>
    </row>
    <row r="35" spans="1:17" ht="20.2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P35" s="5"/>
      <c r="Q35" s="1"/>
    </row>
    <row r="36" spans="1:17" ht="20.2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1"/>
    </row>
    <row r="37" spans="1:17" ht="20.2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  <c r="P37" s="5"/>
      <c r="Q37" s="1"/>
    </row>
    <row r="38" spans="1:17" ht="20.2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5"/>
      <c r="Q38" s="1"/>
    </row>
    <row r="39" spans="1:17" ht="19.5" customHeight="1">
      <c r="A39" s="1"/>
      <c r="B39" s="10" t="s"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"/>
      <c r="O39" s="1"/>
      <c r="P39" s="1"/>
      <c r="Q39" s="1"/>
    </row>
    <row r="40" spans="1:17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" customHeight="1">
      <c r="A41" s="1"/>
      <c r="B41" s="11" t="s">
        <v>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1"/>
      <c r="P41" s="1"/>
      <c r="Q41" s="1"/>
    </row>
    <row r="42" spans="1:17" ht="13.5" customHeight="1">
      <c r="A42" s="1"/>
      <c r="B42" s="11" t="s">
        <v>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1"/>
      <c r="P42" s="1"/>
      <c r="Q42" s="1"/>
    </row>
    <row r="43" spans="1:17" ht="27.75" customHeight="1">
      <c r="A43" s="12" t="s">
        <v>40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4"/>
      <c r="N43" s="4"/>
      <c r="O43" s="5"/>
      <c r="P43" s="5"/>
      <c r="Q43" s="1"/>
    </row>
    <row r="44" spans="1:16" ht="27.75" customHeight="1">
      <c r="A44" s="31" t="s">
        <v>41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</sheetData>
  <sheetProtection/>
  <mergeCells count="90">
    <mergeCell ref="A27:P27"/>
    <mergeCell ref="B39:M39"/>
    <mergeCell ref="B41:M41"/>
    <mergeCell ref="B42:M42"/>
    <mergeCell ref="A44:P44"/>
    <mergeCell ref="A43:L43"/>
    <mergeCell ref="A24:C24"/>
    <mergeCell ref="D24:E24"/>
    <mergeCell ref="H24:I24"/>
    <mergeCell ref="J24:L24"/>
    <mergeCell ref="M24:O24"/>
    <mergeCell ref="A26:P26"/>
    <mergeCell ref="A22:C22"/>
    <mergeCell ref="D22:E22"/>
    <mergeCell ref="H22:I22"/>
    <mergeCell ref="J22:L22"/>
    <mergeCell ref="M22:O22"/>
    <mergeCell ref="A23:C23"/>
    <mergeCell ref="D23:E23"/>
    <mergeCell ref="H23:I23"/>
    <mergeCell ref="J23:L23"/>
    <mergeCell ref="M23:O23"/>
    <mergeCell ref="A20:C20"/>
    <mergeCell ref="D20:E20"/>
    <mergeCell ref="H20:I20"/>
    <mergeCell ref="J20:L20"/>
    <mergeCell ref="M20:O20"/>
    <mergeCell ref="A21:C21"/>
    <mergeCell ref="D21:E21"/>
    <mergeCell ref="H21:I21"/>
    <mergeCell ref="J21:L21"/>
    <mergeCell ref="M21:O21"/>
    <mergeCell ref="A18:C18"/>
    <mergeCell ref="D18:E18"/>
    <mergeCell ref="H18:I18"/>
    <mergeCell ref="J18:L18"/>
    <mergeCell ref="M18:O18"/>
    <mergeCell ref="A19:C19"/>
    <mergeCell ref="D19:E19"/>
    <mergeCell ref="H19:I19"/>
    <mergeCell ref="J19:L19"/>
    <mergeCell ref="M19:O19"/>
    <mergeCell ref="A16:C16"/>
    <mergeCell ref="D16:E16"/>
    <mergeCell ref="H16:I16"/>
    <mergeCell ref="J16:L16"/>
    <mergeCell ref="M16:O16"/>
    <mergeCell ref="A17:C17"/>
    <mergeCell ref="D17:E17"/>
    <mergeCell ref="H17:I17"/>
    <mergeCell ref="J17:L17"/>
    <mergeCell ref="M17:O17"/>
    <mergeCell ref="A14:C14"/>
    <mergeCell ref="D14:E14"/>
    <mergeCell ref="H14:I14"/>
    <mergeCell ref="J14:L14"/>
    <mergeCell ref="M14:O14"/>
    <mergeCell ref="A15:C15"/>
    <mergeCell ref="D15:E15"/>
    <mergeCell ref="H15:I15"/>
    <mergeCell ref="J15:L15"/>
    <mergeCell ref="M15:O15"/>
    <mergeCell ref="A12:C12"/>
    <mergeCell ref="D12:E12"/>
    <mergeCell ref="H12:I12"/>
    <mergeCell ref="J12:L12"/>
    <mergeCell ref="M12:O12"/>
    <mergeCell ref="A13:C13"/>
    <mergeCell ref="D13:E13"/>
    <mergeCell ref="H13:I13"/>
    <mergeCell ref="J13:L13"/>
    <mergeCell ref="M13:O13"/>
    <mergeCell ref="P8:P10"/>
    <mergeCell ref="G9:I9"/>
    <mergeCell ref="J9:L10"/>
    <mergeCell ref="M9:O10"/>
    <mergeCell ref="H10:I10"/>
    <mergeCell ref="A11:C11"/>
    <mergeCell ref="D11:E11"/>
    <mergeCell ref="H11:I11"/>
    <mergeCell ref="J11:L11"/>
    <mergeCell ref="M11:O11"/>
    <mergeCell ref="B2:M2"/>
    <mergeCell ref="B4:M4"/>
    <mergeCell ref="B5:M5"/>
    <mergeCell ref="B6:M6"/>
    <mergeCell ref="A8:C10"/>
    <mergeCell ref="D8:E10"/>
    <mergeCell ref="F8:F10"/>
    <mergeCell ref="G8:O8"/>
  </mergeCells>
  <printOptions/>
  <pageMargins left="0.3937007874015748" right="0" top="0" bottom="0" header="0.5118110236220472" footer="0.5118110236220472"/>
  <pageSetup fitToHeight="0" fitToWidth="1" horizontalDpi="300" verticalDpi="3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Lissette Leiva R</dc:creator>
  <cp:keywords/>
  <dc:description/>
  <cp:lastModifiedBy>Alex Cardenas A.</cp:lastModifiedBy>
  <cp:lastPrinted>2020-09-24T00:49:32Z</cp:lastPrinted>
  <dcterms:created xsi:type="dcterms:W3CDTF">2020-09-22T15:34:50Z</dcterms:created>
  <dcterms:modified xsi:type="dcterms:W3CDTF">2021-01-04T19:47:17Z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