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96" windowWidth="20676" windowHeight="12588"/>
  </bookViews>
  <sheets>
    <sheet name="Precio Referencia Cobre 2017" sheetId="2" r:id="rId1"/>
  </sheets>
  <calcPr calcId="125725"/>
</workbook>
</file>

<file path=xl/calcChain.xml><?xml version="1.0" encoding="utf-8"?>
<calcChain xmlns="http://schemas.openxmlformats.org/spreadsheetml/2006/main">
  <c r="L20" i="2"/>
  <c r="L21"/>
  <c r="L6"/>
  <c r="L7"/>
  <c r="L8"/>
  <c r="L9"/>
  <c r="L10"/>
  <c r="L11"/>
  <c r="L12"/>
  <c r="L13"/>
  <c r="L14"/>
  <c r="L15"/>
  <c r="L16"/>
  <c r="L17"/>
  <c r="L18"/>
  <c r="L19"/>
  <c r="L5"/>
  <c r="L23" s="1"/>
  <c r="L24" l="1"/>
  <c r="L26"/>
  <c r="L25"/>
</calcChain>
</file>

<file path=xl/sharedStrings.xml><?xml version="1.0" encoding="utf-8"?>
<sst xmlns="http://schemas.openxmlformats.org/spreadsheetml/2006/main" count="25" uniqueCount="25">
  <si>
    <t>Experto</t>
  </si>
  <si>
    <t>PROMEDIO</t>
  </si>
  <si>
    <t>Experto 1</t>
  </si>
  <si>
    <t>Experto 2</t>
  </si>
  <si>
    <t>Experto 3</t>
  </si>
  <si>
    <t>Experto 4</t>
  </si>
  <si>
    <t>Experto 5</t>
  </si>
  <si>
    <t>Experto 6</t>
  </si>
  <si>
    <t>Experto 7</t>
  </si>
  <si>
    <t>Experto 8</t>
  </si>
  <si>
    <t>Experto 9</t>
  </si>
  <si>
    <t>Experto 10</t>
  </si>
  <si>
    <t>Experto 11</t>
  </si>
  <si>
    <t>Experto 12</t>
  </si>
  <si>
    <t>Experto 13</t>
  </si>
  <si>
    <t>Experto 14</t>
  </si>
  <si>
    <t>Experto 15</t>
  </si>
  <si>
    <t xml:space="preserve">Precio Mínimo </t>
  </si>
  <si>
    <t xml:space="preserve">Precio Promedio </t>
  </si>
  <si>
    <t>Usc$ de 2018 /lb</t>
  </si>
  <si>
    <t>Experto 16</t>
  </si>
  <si>
    <t>Experto 17</t>
  </si>
  <si>
    <t>Proyección Precio del Cobre</t>
  </si>
  <si>
    <t>Precio de Referencia del Cobre</t>
  </si>
  <si>
    <t>Precio Máximo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</si>
</sst>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1" fontId="0" fillId="0" borderId="1" xfId="0" applyNumberFormat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1" fillId="4" borderId="0" xfId="0" applyFont="1" applyFill="1"/>
    <xf numFmtId="0" fontId="0" fillId="4" borderId="0" xfId="0" applyFill="1"/>
    <xf numFmtId="0" fontId="0" fillId="4" borderId="0" xfId="0" applyFill="1" applyBorder="1"/>
    <xf numFmtId="1" fontId="3" fillId="2" borderId="1" xfId="0" applyNumberFormat="1" applyFont="1" applyFill="1" applyBorder="1" applyAlignment="1">
      <alignment horizontal="center"/>
    </xf>
    <xf numFmtId="164" fontId="2" fillId="0" borderId="1" xfId="0" applyNumberFormat="1" applyFont="1" applyFill="1" applyBorder="1" applyAlignment="1">
      <alignment horizontal="center"/>
    </xf>
    <xf numFmtId="1" fontId="2" fillId="0" borderId="0" xfId="0" applyNumberFormat="1" applyFont="1" applyFill="1" applyBorder="1" applyAlignment="1">
      <alignment horizontal="center"/>
    </xf>
    <xf numFmtId="1" fontId="2" fillId="0" borderId="1" xfId="0" applyNumberFormat="1" applyFont="1" applyFill="1" applyBorder="1" applyAlignment="1">
      <alignment horizontal="center"/>
    </xf>
    <xf numFmtId="0" fontId="0" fillId="0" borderId="3" xfId="0" applyBorder="1" applyAlignment="1">
      <alignment horizontal="right"/>
    </xf>
    <xf numFmtId="0" fontId="0" fillId="0" borderId="4" xfId="0" applyBorder="1" applyAlignment="1">
      <alignment horizontal="right"/>
    </xf>
    <xf numFmtId="0" fontId="0" fillId="0" borderId="5" xfId="0" applyBorder="1" applyAlignment="1">
      <alignment horizontal="right"/>
    </xf>
    <xf numFmtId="0" fontId="3" fillId="2" borderId="3" xfId="0" applyFont="1" applyFill="1" applyBorder="1" applyAlignment="1">
      <alignment horizontal="right"/>
    </xf>
    <xf numFmtId="0" fontId="3" fillId="2" borderId="4" xfId="0" applyFont="1" applyFill="1" applyBorder="1" applyAlignment="1">
      <alignment horizontal="right"/>
    </xf>
    <xf numFmtId="0" fontId="3" fillId="2" borderId="5" xfId="0" applyFont="1" applyFill="1" applyBorder="1" applyAlignment="1">
      <alignment horizontal="right"/>
    </xf>
    <xf numFmtId="0" fontId="0" fillId="0" borderId="2" xfId="0" applyFill="1" applyBorder="1" applyAlignment="1">
      <alignment horizontal="right"/>
    </xf>
    <xf numFmtId="0" fontId="0" fillId="0" borderId="2" xfId="0" applyFont="1" applyFill="1" applyBorder="1" applyAlignment="1">
      <alignment horizontal="right"/>
    </xf>
    <xf numFmtId="0" fontId="0" fillId="0" borderId="1" xfId="0" applyFill="1" applyBorder="1" applyAlignment="1">
      <alignment horizontal="right"/>
    </xf>
    <xf numFmtId="0" fontId="0" fillId="0" borderId="1" xfId="0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6"/>
  <sheetViews>
    <sheetView tabSelected="1" workbookViewId="0">
      <selection activeCell="F31" sqref="F31"/>
    </sheetView>
  </sheetViews>
  <sheetFormatPr baseColWidth="10" defaultColWidth="11.44140625" defaultRowHeight="14.4"/>
  <cols>
    <col min="1" max="16384" width="11.44140625" style="7"/>
  </cols>
  <sheetData>
    <row r="1" spans="1:12" ht="18">
      <c r="A1" s="6" t="s">
        <v>22</v>
      </c>
    </row>
    <row r="2" spans="1:12">
      <c r="A2" s="7" t="s">
        <v>19</v>
      </c>
    </row>
    <row r="4" spans="1:12">
      <c r="A4" s="4" t="s">
        <v>0</v>
      </c>
      <c r="B4" s="4">
        <v>2018</v>
      </c>
      <c r="C4" s="4">
        <v>2019</v>
      </c>
      <c r="D4" s="4">
        <v>2020</v>
      </c>
      <c r="E4" s="4">
        <v>2021</v>
      </c>
      <c r="F4" s="4">
        <v>2022</v>
      </c>
      <c r="G4" s="4">
        <v>2023</v>
      </c>
      <c r="H4" s="4">
        <v>2024</v>
      </c>
      <c r="I4" s="4">
        <v>2025</v>
      </c>
      <c r="J4" s="4">
        <v>2026</v>
      </c>
      <c r="K4" s="4">
        <v>2027</v>
      </c>
      <c r="L4" s="4" t="s">
        <v>1</v>
      </c>
    </row>
    <row r="5" spans="1:12">
      <c r="A5" s="5" t="s">
        <v>2</v>
      </c>
      <c r="B5" s="3">
        <v>270</v>
      </c>
      <c r="C5" s="3">
        <v>253.31965994198464</v>
      </c>
      <c r="D5" s="3">
        <v>247.56693706990595</v>
      </c>
      <c r="E5" s="3">
        <v>246.94454501123067</v>
      </c>
      <c r="F5" s="3">
        <v>255.12886737587377</v>
      </c>
      <c r="G5" s="3">
        <v>262.8276689100623</v>
      </c>
      <c r="H5" s="3">
        <v>261.34718068932079</v>
      </c>
      <c r="I5" s="3">
        <v>255.54378141342195</v>
      </c>
      <c r="J5" s="3">
        <v>258.19822575367016</v>
      </c>
      <c r="K5" s="3">
        <v>252.4647512527209</v>
      </c>
      <c r="L5" s="10">
        <f>AVERAGE(B5:K5)</f>
        <v>256.33416174181912</v>
      </c>
    </row>
    <row r="6" spans="1:12">
      <c r="A6" s="5" t="s">
        <v>3</v>
      </c>
      <c r="B6" s="3">
        <v>265</v>
      </c>
      <c r="C6" s="3">
        <v>263.06272378590717</v>
      </c>
      <c r="D6" s="3">
        <v>261.8496449777852</v>
      </c>
      <c r="E6" s="3">
        <v>259.99067191748435</v>
      </c>
      <c r="F6" s="3">
        <v>259.68474000758579</v>
      </c>
      <c r="G6" s="3">
        <v>260.15484515843457</v>
      </c>
      <c r="H6" s="3">
        <v>261.34718068932079</v>
      </c>
      <c r="I6" s="3">
        <v>259.80284443697894</v>
      </c>
      <c r="J6" s="3">
        <v>258.19822575367016</v>
      </c>
      <c r="K6" s="3">
        <v>254.9079585229085</v>
      </c>
      <c r="L6" s="10">
        <f t="shared" ref="L6:L21" si="0">AVERAGE(B6:K6)</f>
        <v>260.39988352500751</v>
      </c>
    </row>
    <row r="7" spans="1:12">
      <c r="A7" s="5" t="s">
        <v>4</v>
      </c>
      <c r="B7" s="3">
        <v>267.24176896486466</v>
      </c>
      <c r="C7" s="3">
        <v>266.90141602578848</v>
      </c>
      <c r="D7" s="3">
        <v>266.56062663963775</v>
      </c>
      <c r="E7" s="3">
        <v>266.21940127437171</v>
      </c>
      <c r="F7" s="3">
        <v>265.87774075414541</v>
      </c>
      <c r="G7" s="3">
        <v>265.53564622407356</v>
      </c>
      <c r="H7" s="3">
        <v>265.19311911818778</v>
      </c>
      <c r="I7" s="3">
        <v>264.85016113028064</v>
      </c>
      <c r="J7" s="3">
        <v>264.50677418736336</v>
      </c>
      <c r="K7" s="3">
        <v>264.16296042549294</v>
      </c>
      <c r="L7" s="10">
        <f t="shared" si="0"/>
        <v>265.70496147442066</v>
      </c>
    </row>
    <row r="8" spans="1:12">
      <c r="A8" s="5" t="s">
        <v>5</v>
      </c>
      <c r="B8" s="3">
        <v>290</v>
      </c>
      <c r="C8" s="3">
        <v>292.29191531767464</v>
      </c>
      <c r="D8" s="3">
        <v>278.03671394004823</v>
      </c>
      <c r="E8" s="3">
        <v>251.60387604917841</v>
      </c>
      <c r="F8" s="3">
        <v>236.9053768490256</v>
      </c>
      <c r="G8" s="3">
        <v>249.46355015192353</v>
      </c>
      <c r="H8" s="3">
        <v>278.77032606860882</v>
      </c>
      <c r="I8" s="3">
        <v>281.09815955476415</v>
      </c>
      <c r="J8" s="3">
        <v>241.5402757050463</v>
      </c>
      <c r="K8" s="3">
        <v>260.60877548667969</v>
      </c>
      <c r="L8" s="10">
        <f t="shared" si="0"/>
        <v>266.03189691229494</v>
      </c>
    </row>
    <row r="9" spans="1:12">
      <c r="A9" s="5" t="s">
        <v>6</v>
      </c>
      <c r="B9" s="3">
        <v>270</v>
      </c>
      <c r="C9" s="3">
        <v>270</v>
      </c>
      <c r="D9" s="3">
        <v>270</v>
      </c>
      <c r="E9" s="3">
        <v>270</v>
      </c>
      <c r="F9" s="3">
        <v>270</v>
      </c>
      <c r="G9" s="3">
        <v>270</v>
      </c>
      <c r="H9" s="3">
        <v>270</v>
      </c>
      <c r="I9" s="3">
        <v>270</v>
      </c>
      <c r="J9" s="3">
        <v>270</v>
      </c>
      <c r="K9" s="3">
        <v>270</v>
      </c>
      <c r="L9" s="10">
        <f t="shared" si="0"/>
        <v>270</v>
      </c>
    </row>
    <row r="10" spans="1:12">
      <c r="A10" s="5" t="s">
        <v>7</v>
      </c>
      <c r="B10" s="3">
        <v>271.3</v>
      </c>
      <c r="C10" s="3">
        <v>273.39999999999998</v>
      </c>
      <c r="D10" s="3">
        <v>274</v>
      </c>
      <c r="E10" s="3">
        <v>280.10000000000002</v>
      </c>
      <c r="F10" s="3">
        <v>281.5</v>
      </c>
      <c r="G10" s="3">
        <v>272.81455020817697</v>
      </c>
      <c r="H10" s="3">
        <v>269.39999999999998</v>
      </c>
      <c r="I10" s="3">
        <v>268.60000000000002</v>
      </c>
      <c r="J10" s="3">
        <v>268.2</v>
      </c>
      <c r="K10" s="3">
        <v>267.5</v>
      </c>
      <c r="L10" s="10">
        <f t="shared" si="0"/>
        <v>272.68145502081768</v>
      </c>
    </row>
    <row r="11" spans="1:12">
      <c r="A11" s="5" t="s">
        <v>8</v>
      </c>
      <c r="B11" s="3">
        <v>302</v>
      </c>
      <c r="C11" s="3">
        <v>294.53282000177683</v>
      </c>
      <c r="D11" s="3">
        <v>276.89409730741789</v>
      </c>
      <c r="E11" s="3">
        <v>264.37044309315525</v>
      </c>
      <c r="F11" s="3">
        <v>260.86926689183093</v>
      </c>
      <c r="G11" s="3">
        <v>264.69864553620175</v>
      </c>
      <c r="H11" s="3">
        <v>262.74103231966382</v>
      </c>
      <c r="I11" s="3">
        <v>267.98024544220846</v>
      </c>
      <c r="J11" s="3">
        <v>273.44025004816103</v>
      </c>
      <c r="K11" s="3">
        <v>278.85138977074718</v>
      </c>
      <c r="L11" s="10">
        <f t="shared" si="0"/>
        <v>274.63781904111636</v>
      </c>
    </row>
    <row r="12" spans="1:12">
      <c r="A12" s="5" t="s">
        <v>9</v>
      </c>
      <c r="B12" s="3">
        <v>268</v>
      </c>
      <c r="C12" s="3">
        <v>267.93425570786837</v>
      </c>
      <c r="D12" s="3">
        <v>271.37145024970459</v>
      </c>
      <c r="E12" s="3">
        <v>274.9005312389171</v>
      </c>
      <c r="F12" s="3">
        <v>282.46410316614589</v>
      </c>
      <c r="G12" s="3">
        <v>283.31931767254179</v>
      </c>
      <c r="H12" s="3">
        <v>280.51264060653762</v>
      </c>
      <c r="I12" s="3">
        <v>274.28365871707291</v>
      </c>
      <c r="J12" s="3">
        <v>274.85617580229405</v>
      </c>
      <c r="K12" s="3">
        <v>276.89682395459715</v>
      </c>
      <c r="L12" s="10">
        <f t="shared" si="0"/>
        <v>275.4538957115679</v>
      </c>
    </row>
    <row r="13" spans="1:12">
      <c r="A13" s="5" t="s">
        <v>10</v>
      </c>
      <c r="B13" s="3">
        <v>275</v>
      </c>
      <c r="C13" s="3">
        <v>272.80578762982964</v>
      </c>
      <c r="D13" s="3">
        <v>295.17596342950327</v>
      </c>
      <c r="E13" s="3">
        <v>307.5158485045514</v>
      </c>
      <c r="F13" s="3">
        <v>282.46410316614589</v>
      </c>
      <c r="G13" s="3">
        <v>258.37296265734943</v>
      </c>
      <c r="H13" s="3">
        <v>252.63560799967675</v>
      </c>
      <c r="I13" s="3">
        <v>255.54378141342195</v>
      </c>
      <c r="J13" s="3">
        <v>274.85617580229405</v>
      </c>
      <c r="K13" s="3">
        <v>293.18487242251456</v>
      </c>
      <c r="L13" s="10">
        <f t="shared" si="0"/>
        <v>276.75551030252871</v>
      </c>
    </row>
    <row r="14" spans="1:12">
      <c r="A14" s="5" t="s">
        <v>11</v>
      </c>
      <c r="B14" s="3">
        <v>279.32886000000002</v>
      </c>
      <c r="C14" s="3">
        <v>276.51694987717121</v>
      </c>
      <c r="D14" s="3">
        <v>276.70318511171587</v>
      </c>
      <c r="E14" s="3">
        <v>277.56985034222976</v>
      </c>
      <c r="F14" s="3">
        <v>278.1916966448369</v>
      </c>
      <c r="G14" s="3">
        <v>278.81460928411553</v>
      </c>
      <c r="H14" s="3">
        <v>279.43891671756256</v>
      </c>
      <c r="I14" s="3">
        <v>280.06462206832975</v>
      </c>
      <c r="J14" s="3">
        <v>280.69172846656238</v>
      </c>
      <c r="K14" s="3">
        <v>281.32023904941423</v>
      </c>
      <c r="L14" s="10">
        <f t="shared" si="0"/>
        <v>278.86406575619378</v>
      </c>
    </row>
    <row r="15" spans="1:12">
      <c r="A15" s="5" t="s">
        <v>12</v>
      </c>
      <c r="B15" s="3">
        <v>275</v>
      </c>
      <c r="C15" s="3">
        <v>311.77804300551963</v>
      </c>
      <c r="D15" s="3">
        <v>295.17596342950327</v>
      </c>
      <c r="E15" s="3">
        <v>307.51584850455134</v>
      </c>
      <c r="F15" s="3">
        <v>318.91108421984222</v>
      </c>
      <c r="G15" s="3">
        <v>329.64826270075616</v>
      </c>
      <c r="H15" s="3">
        <v>270.05875337896481</v>
      </c>
      <c r="I15" s="3">
        <v>234.24846629563677</v>
      </c>
      <c r="J15" s="3">
        <v>229.04681316857838</v>
      </c>
      <c r="K15" s="3">
        <v>223.96066643386533</v>
      </c>
      <c r="L15" s="10">
        <f t="shared" si="0"/>
        <v>279.53439011372177</v>
      </c>
    </row>
    <row r="16" spans="1:12">
      <c r="A16" s="5" t="s">
        <v>13</v>
      </c>
      <c r="B16" s="3">
        <v>276.27905387103755</v>
      </c>
      <c r="C16" s="3">
        <v>275.86057467133395</v>
      </c>
      <c r="D16" s="3">
        <v>280.87189745947455</v>
      </c>
      <c r="E16" s="3">
        <v>279.30692193534713</v>
      </c>
      <c r="F16" s="3">
        <v>281.05498280937638</v>
      </c>
      <c r="G16" s="3">
        <v>281.4629718616934</v>
      </c>
      <c r="H16" s="3">
        <v>280.74895975104903</v>
      </c>
      <c r="I16" s="3">
        <v>280.46691993857161</v>
      </c>
      <c r="J16" s="3">
        <v>279.98344150438999</v>
      </c>
      <c r="K16" s="3">
        <v>279.77089078582651</v>
      </c>
      <c r="L16" s="10">
        <f t="shared" si="0"/>
        <v>279.58066145881003</v>
      </c>
    </row>
    <row r="17" spans="1:12">
      <c r="A17" s="5" t="s">
        <v>14</v>
      </c>
      <c r="B17" s="3">
        <v>264</v>
      </c>
      <c r="C17" s="3">
        <v>266</v>
      </c>
      <c r="D17" s="3">
        <v>276</v>
      </c>
      <c r="E17" s="3">
        <v>292</v>
      </c>
      <c r="F17" s="3">
        <v>296.37621095798841</v>
      </c>
      <c r="G17" s="3">
        <v>300.85427333115206</v>
      </c>
      <c r="H17" s="3">
        <v>285.11689617957313</v>
      </c>
      <c r="I17" s="3">
        <v>280.41105628947901</v>
      </c>
      <c r="J17" s="3">
        <v>277.33253497596291</v>
      </c>
      <c r="K17" s="3">
        <v>275.36698541922419</v>
      </c>
      <c r="L17" s="10">
        <f t="shared" si="0"/>
        <v>281.34579571533794</v>
      </c>
    </row>
    <row r="18" spans="1:12">
      <c r="A18" s="5" t="s">
        <v>15</v>
      </c>
      <c r="B18" s="3">
        <v>265</v>
      </c>
      <c r="C18" s="3">
        <v>275</v>
      </c>
      <c r="D18" s="3">
        <v>290</v>
      </c>
      <c r="E18" s="3">
        <v>300</v>
      </c>
      <c r="F18" s="3">
        <v>310</v>
      </c>
      <c r="G18" s="3">
        <v>305</v>
      </c>
      <c r="H18" s="3">
        <v>290</v>
      </c>
      <c r="I18" s="3">
        <v>275</v>
      </c>
      <c r="J18" s="3">
        <v>270</v>
      </c>
      <c r="K18" s="3">
        <v>285</v>
      </c>
      <c r="L18" s="10">
        <f t="shared" si="0"/>
        <v>286.5</v>
      </c>
    </row>
    <row r="19" spans="1:12">
      <c r="A19" s="5" t="s">
        <v>16</v>
      </c>
      <c r="B19" s="3">
        <v>280</v>
      </c>
      <c r="C19" s="3">
        <v>285</v>
      </c>
      <c r="D19" s="3">
        <v>290</v>
      </c>
      <c r="E19" s="3">
        <v>320</v>
      </c>
      <c r="F19" s="3">
        <v>350</v>
      </c>
      <c r="G19" s="3">
        <v>320</v>
      </c>
      <c r="H19" s="3">
        <v>280</v>
      </c>
      <c r="I19" s="3">
        <v>260</v>
      </c>
      <c r="J19" s="3">
        <v>260</v>
      </c>
      <c r="K19" s="3">
        <v>260</v>
      </c>
      <c r="L19" s="10">
        <f t="shared" si="0"/>
        <v>290.5</v>
      </c>
    </row>
    <row r="20" spans="1:12">
      <c r="A20" s="5" t="s">
        <v>20</v>
      </c>
      <c r="B20" s="3">
        <v>280</v>
      </c>
      <c r="C20" s="3">
        <v>300</v>
      </c>
      <c r="D20" s="3">
        <v>330</v>
      </c>
      <c r="E20" s="3">
        <v>360</v>
      </c>
      <c r="F20" s="3">
        <v>320</v>
      </c>
      <c r="G20" s="3">
        <v>300</v>
      </c>
      <c r="H20" s="3">
        <v>280</v>
      </c>
      <c r="I20" s="3">
        <v>270</v>
      </c>
      <c r="J20" s="3">
        <v>260</v>
      </c>
      <c r="K20" s="3">
        <v>300</v>
      </c>
      <c r="L20" s="10">
        <f t="shared" si="0"/>
        <v>300</v>
      </c>
    </row>
    <row r="21" spans="1:12">
      <c r="A21" s="5" t="s">
        <v>21</v>
      </c>
      <c r="B21" s="3">
        <v>292</v>
      </c>
      <c r="C21" s="3">
        <v>304</v>
      </c>
      <c r="D21" s="3">
        <v>311</v>
      </c>
      <c r="E21" s="3">
        <v>303</v>
      </c>
      <c r="F21" s="3">
        <v>300</v>
      </c>
      <c r="G21" s="3">
        <v>300</v>
      </c>
      <c r="H21" s="3">
        <v>300</v>
      </c>
      <c r="I21" s="3">
        <v>300</v>
      </c>
      <c r="J21" s="3">
        <v>300</v>
      </c>
      <c r="K21" s="3">
        <v>300</v>
      </c>
      <c r="L21" s="10">
        <f t="shared" si="0"/>
        <v>301</v>
      </c>
    </row>
    <row r="22" spans="1:12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11"/>
    </row>
    <row r="23" spans="1:12">
      <c r="A23" s="13" t="s">
        <v>18</v>
      </c>
      <c r="B23" s="14"/>
      <c r="C23" s="14"/>
      <c r="D23" s="14"/>
      <c r="E23" s="14"/>
      <c r="F23" s="14"/>
      <c r="G23" s="14"/>
      <c r="H23" s="14"/>
      <c r="I23" s="14"/>
      <c r="J23" s="14"/>
      <c r="K23" s="15"/>
      <c r="L23" s="12">
        <f>AVERAGE(L5:L21)</f>
        <v>277.37202922197855</v>
      </c>
    </row>
    <row r="24" spans="1:12">
      <c r="A24" s="16" t="s">
        <v>23</v>
      </c>
      <c r="B24" s="17"/>
      <c r="C24" s="17"/>
      <c r="D24" s="17"/>
      <c r="E24" s="17"/>
      <c r="F24" s="17"/>
      <c r="G24" s="17"/>
      <c r="H24" s="17"/>
      <c r="I24" s="17"/>
      <c r="J24" s="17"/>
      <c r="K24" s="18"/>
      <c r="L24" s="9">
        <f>ROUND((SUM(L5:L21)-MIN(L5:L21)-MAX(L5:L21))/(COUNT(L5:L21)-2),0)</f>
        <v>277</v>
      </c>
    </row>
    <row r="25" spans="1:12">
      <c r="A25" s="19" t="s">
        <v>17</v>
      </c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">
        <f>MIN(L5:L21)</f>
        <v>256.33416174181912</v>
      </c>
    </row>
    <row r="26" spans="1:12">
      <c r="A26" s="21" t="s">
        <v>24</v>
      </c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1">
        <f>MAX(L5:L21)</f>
        <v>301</v>
      </c>
    </row>
  </sheetData>
  <sortState ref="A3:M17">
    <sortCondition ref="L3:L17"/>
  </sortState>
  <mergeCells count="4">
    <mergeCell ref="A23:K23"/>
    <mergeCell ref="A24:K24"/>
    <mergeCell ref="A25:K25"/>
    <mergeCell ref="A26:K26"/>
  </mergeCells>
  <pageMargins left="0.7" right="0.7" top="0.75" bottom="0.75" header="0.3" footer="0.3"/>
  <pageSetup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Precio Referencia Cobre 2017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Paula Gallardo S</dc:creator>
  <cp:lastModifiedBy>mavc</cp:lastModifiedBy>
  <dcterms:created xsi:type="dcterms:W3CDTF">2016-08-11T13:27:46Z</dcterms:created>
  <dcterms:modified xsi:type="dcterms:W3CDTF">2017-08-17T15:12:33Z</dcterms:modified>
</cp:coreProperties>
</file>