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I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<sst xmlns="http://schemas.openxmlformats.org/spreadsheetml/2006/main" count="95" uniqueCount="92">
  <si>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</si>
  <si>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</si>
  <si>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</si>
  <si>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</si>
  <si>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</si>
  <si>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</si>
  <si>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</si>
  <si>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</si>
  <si>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</si>
  <si>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</si>
  <si>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</si>
  <si>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</si>
  <si>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</si>
  <si>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</si>
  <si>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</si>
  <si>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</si>
  <si>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</si>
  <si>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</si>
  <si>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</si>
  <si>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30-099-2013</t>
  </si>
  <si>
    <t>convenio</t>
  </si>
  <si>
    <t>licitación</t>
  </si>
  <si>
    <t>Ministerio del Interior</t>
  </si>
  <si>
    <t>Gobierno Regional Región IV Coquimbo</t>
  </si>
  <si>
    <t>Inversión Regional Región IV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</si>
  <si>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</si>
  <si>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31.01</t>
  </si>
  <si>
    <t>31.02</t>
  </si>
  <si>
    <t>31.03</t>
  </si>
  <si>
    <t xml:space="preserve">CONSTRUCCION CENTRO ACUATICO REGIONAL </t>
  </si>
  <si>
    <t xml:space="preserve">NORMALIZACION HOSPITAL LA SERENA </t>
  </si>
  <si>
    <t xml:space="preserve">CONSTRUCCION LICEO INDUSTRIAL SECTOR EL SAUCE, EL SAUCE, COQUIMBO </t>
  </si>
  <si>
    <t xml:space="preserve">CONSTRUCCION CAMINO QUEBRADA SECA - PUERTO ALDEA </t>
  </si>
  <si>
    <t xml:space="preserve">CONSTRUCCION III CESFAM URBANO OVALLE </t>
  </si>
  <si>
    <t xml:space="preserve">MEJORAMIENTO 5 LOC. BARRAZA, TABALI, SAN JULIAN, LA CHIMBA ,TALHUEN </t>
  </si>
  <si>
    <t xml:space="preserve">REPOSICION PARQUE MUNICIPAL, LA HIGUERA, COMUNA DE LA HIGUERA. </t>
  </si>
  <si>
    <t xml:space="preserve">MEJORAMIENTO ENLACE RUTA 5 AMUNATEGUI </t>
  </si>
  <si>
    <t xml:space="preserve">MEJORAMIENTO AVENIDA LAS TORRES DE OVALLE </t>
  </si>
  <si>
    <t xml:space="preserve">CONSTRUCCION EMBALSE RÍO RAPEL, COMUNA MONTE PATRIA </t>
  </si>
  <si>
    <t xml:space="preserve">RESTAURACION CASA GABRIELA MISTRAL EN LAS COMPAÑIAS, LA SERENA </t>
  </si>
  <si>
    <t xml:space="preserve">MEJORAMIENTO RUTA 41CH S:JUNTAS DEL TORO LA LAGUNA, VICUÑA, ELQUI </t>
  </si>
  <si>
    <t xml:space="preserve">CONSTRUCCION SISTEMA APR MANTOS DE HORNILLOS, OVALLE </t>
  </si>
  <si>
    <t xml:space="preserve">AMPLIACION SISTEMA APR TAMBILLOS, COQUIMBO </t>
  </si>
  <si>
    <t xml:space="preserve">AMPLIACION SISTEMA APR LAS ROJAS, LA SERENA </t>
  </si>
  <si>
    <t xml:space="preserve">MEJORAMIENTO DE PLAZA PUEBLO VIEJO, PUNITAQUI </t>
  </si>
  <si>
    <t xml:space="preserve">MEJORAMIENTO CAMINO VICUÑA - HURTADO </t>
  </si>
  <si>
    <t xml:space="preserve">REPOSICION ESCUELA BASICA JORGE ARACENA RAMOS, ILLAPEL </t>
  </si>
  <si>
    <t xml:space="preserve">CONSTRUCCION PLANETARIO REGIONAL, REGION DE COQUIMBO </t>
  </si>
  <si>
    <t xml:space="preserve">REPOSICION COLEGIO PEDRO AGUIRRE CERDA, LA ANTENA, LA SERENA </t>
  </si>
  <si>
    <t xml:space="preserve">HABILITACION CASA DE LA MEMORIA COMUNA DE COQUIMBO </t>
  </si>
  <si>
    <t>CONSTRUCCION INFR. PESQUERA ARTESANAL CTA MAITENCILLO, CANELA</t>
  </si>
  <si>
    <t xml:space="preserve">CONSTRUCCION INFR. PESQUERA CALETA PUERTO MANSO, CANELA </t>
  </si>
  <si>
    <t xml:space="preserve">CONSTRUCCION INFR. PESQUERA CALETA HUENTELAUQUEN, CANELA </t>
  </si>
  <si>
    <t xml:space="preserve">REPOSICION JARDIN INFANTIL BAMBI, COMBARBALA </t>
  </si>
  <si>
    <t xml:space="preserve">REPOSICION CUARTEL BICRIM COQUIMBO </t>
  </si>
  <si>
    <t xml:space="preserve">REPOSICION COLEGIO DE ARTES CLAUDIO ARRAU, COQUIMBO </t>
  </si>
  <si>
    <t xml:space="preserve">CONSTRUCCION SISTEMA DE APR ASIENTO VIEJO, ILLAPEL </t>
  </si>
  <si>
    <t xml:space="preserve">RESTAURACION FARO MONUMENTAL DE LA SERENA </t>
  </si>
  <si>
    <t xml:space="preserve">CONSTRUCCION VIAS DE EVACUACION ZONA COSTERA LA SERENA COQUIMBO </t>
  </si>
  <si>
    <t xml:space="preserve">CONSTRUCCION ESPACIO RECREATIVO VILLA PUEBLO NUEVO PUNITAQUI </t>
  </si>
  <si>
    <t xml:space="preserve">MEJORAMIENTO SISTEMA APR., HUANTA, VICUÑA </t>
  </si>
  <si>
    <t xml:space="preserve">RESTAURACIÓN ESCUELA 10 JERONIMO GODOY V., PISCO ELQUI, PAIHUANO </t>
  </si>
  <si>
    <t xml:space="preserve">REPOSICION TENENCIA PAIHUANO, COMUNA DE PAIHUANO </t>
  </si>
  <si>
    <t xml:space="preserve">CONSTRUCCION PARA EMBALSE DE RIEGO EN EL RIO CHALINGA </t>
  </si>
  <si>
    <t xml:space="preserve">CONSTRUCCION TERMINAL DE BUSES RURALES LIMARI, OVALLE </t>
  </si>
  <si>
    <t xml:space="preserve">CONSTRUCCION EMBALSE MURALLAS VIEJAS RIO COMBARBALA </t>
  </si>
  <si>
    <t xml:space="preserve">CONSTRUCCIÓN EMBALSE LA TRANCA EN RÍO COGOTI </t>
  </si>
  <si>
    <t>CONSTRUCCION TEATRO REGIONAL, COMUNA DE LA SERENA</t>
  </si>
  <si>
    <t xml:space="preserve">REPOSICION ESCUELA DE CANELA BAJA, CANELA </t>
  </si>
  <si>
    <t xml:space="preserve">MEJORAMIENTO APR BARRAZA, OVALLE </t>
  </si>
  <si>
    <t xml:space="preserve">CONSTRUCCION OBRAS DE URBANIZACION BASICA, LA HIGUERA </t>
  </si>
  <si>
    <t xml:space="preserve">CONSTRUCCION OBRAS DE URBANIZACION BASICA CHUNGUNGO, LA HIGUERA </t>
  </si>
  <si>
    <t xml:space="preserve">REPOSICION COLEGIO LUIS BRAILLE, LA SERENA </t>
  </si>
  <si>
    <t xml:space="preserve">REPOSICIÓN  COLEGIO YUNGAY DE EDUCACIÓN ESPECIAL OVALLE </t>
  </si>
  <si>
    <t xml:space="preserve">REPOSICIÓN ESCUELA BÁSICA EL CRISOL, OVALLE </t>
  </si>
  <si>
    <t xml:space="preserve">NORMALIZACION HOSPITAL OVALLE </t>
  </si>
  <si>
    <t xml:space="preserve">MEJORAMIENTO EMBARQUE-DESEMBARQUE DE PASAJEROS SECTOR PUNTA CHOROS </t>
  </si>
  <si>
    <t xml:space="preserve">CONSTRUCCION RECINTO CAPACITACION Y RECREACION SAN PABLO, COQUIMBO </t>
  </si>
  <si>
    <t xml:space="preserve">CONSTRUCCION OBRAS DE URBANIZACION BASICA PUNTA COLORADA, LA HIGUERA </t>
  </si>
  <si>
    <t xml:space="preserve">CONSTRUCCION INFR. PESQUERA ARTESANAL CALETA CASCABELES, LOS VILOS </t>
  </si>
  <si>
    <t>MEJORAMIENTO CANAL PALQUI MAURAT SEMITA, MONTEPATRIA-REG.COQUIMBO</t>
  </si>
  <si>
    <t xml:space="preserve">CONSTRUCCION SISTEMA DE ALARMA DE TSUNAMI REGION DE COQUIMBO </t>
  </si>
  <si>
    <t xml:space="preserve">MEJORAMIENTO SISTEMA DE RIEGO EMBALSE ESTERO DERECHO, PAIHUANO </t>
  </si>
  <si>
    <t xml:space="preserve">RESTAURACION MEJORAMIENTO MUSEO SITIO GABRIELA MISTRAL, MONTEGRANDE </t>
  </si>
  <si>
    <t xml:space="preserve">CONSTRUCCION OBRAS DE PROTECCION COSTERA FARO MONUMENTAL LA SERENA </t>
  </si>
  <si>
    <t xml:space="preserve">MEJORAMIENTO SISTEMA APR HURTADO - EL CHAÑAR, COMUNA DE RIO HURTADO </t>
  </si>
  <si>
    <t>Monto Identificado M$</t>
  </si>
  <si>
    <t xml:space="preserve">CONSTRUCCION PARQUE DE LA CIENCIA, LA TECN, LA CULTURA Y LAS ARTES </t>
  </si>
  <si>
    <t xml:space="preserve">MEJORAMIENTO ACCESO PUERTO DE COQUIMBO DESDE RUTA 5 NORTE </t>
  </si>
  <si>
    <t xml:space="preserve">CONSTRUCCION CENTRO DE SALUD FAMILIAR EL SAUCE, COQUIMBO </t>
  </si>
  <si>
    <t xml:space="preserve">MEJORAMIENTO AVDAS. PEDRO PABLO MUÑOZ, EL SANTO, LAS GARZAS, LS.-COQ </t>
  </si>
  <si>
    <t xml:space="preserve">CONSTRUCCION INTERCONEXION VIAL R 41 CH  PUERTO DE COQUIMBO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</si>
</sst>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33" borderId="11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0" fillId="0" borderId="13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172" fontId="40" fillId="0" borderId="13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right" vertical="center"/>
    </xf>
    <xf numFmtId="0" fontId="42" fillId="34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left" vertical="center"/>
    </xf>
    <xf numFmtId="172" fontId="40" fillId="0" borderId="13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3" fontId="40" fillId="0" borderId="17" xfId="0" applyNumberFormat="1" applyFont="1" applyFill="1" applyBorder="1" applyAlignment="1">
      <alignment horizontal="right" vertical="top"/>
    </xf>
    <xf numFmtId="3" fontId="42" fillId="0" borderId="13" xfId="0" applyNumberFormat="1" applyFont="1" applyFill="1" applyBorder="1" applyAlignment="1">
      <alignment horizontal="righ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ppa\Configuraci&#243;n%20local\Archivos%20temporales%20de%20Internet\Content.Outlook\855CKGZB\Formato%20Art&#237;culo%2024%20DIP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 24 Servicios"/>
      <sheetName val="Art 24 Formato Publicación Inv"/>
    </sheetNames>
    <sheetDataSet>
      <sheetData sheetId="0">
        <row r="11">
          <cell r="A11" t="str">
            <v>20119349-0</v>
          </cell>
          <cell r="B11" t="str">
            <v>REPOSICION PARCIAL ESCUELA G-151 ORURO, OVALLE</v>
          </cell>
          <cell r="C11">
            <v>6863</v>
          </cell>
          <cell r="D11" t="str">
            <v>En Ejecución</v>
          </cell>
        </row>
        <row r="12">
          <cell r="A12" t="str">
            <v>20141049-0</v>
          </cell>
          <cell r="B12" t="str">
            <v>REPOSICION ESCUELA DE ARTES Y MUSICA DE OVALLE</v>
          </cell>
          <cell r="C12">
            <v>1553317</v>
          </cell>
          <cell r="D12" t="str">
            <v>En Ejecución</v>
          </cell>
        </row>
        <row r="13">
          <cell r="A13" t="str">
            <v>20144181-0</v>
          </cell>
          <cell r="B13" t="str">
            <v>REPOSICION TOTAL ESCUELA G-291 PADRE PABLO DIEHL</v>
          </cell>
          <cell r="C13">
            <v>15561</v>
          </cell>
          <cell r="D13" t="str">
            <v>En Ejecución</v>
          </cell>
        </row>
        <row r="14">
          <cell r="A14" t="str">
            <v>20145433-0</v>
          </cell>
          <cell r="C14">
            <v>43170</v>
          </cell>
          <cell r="D14" t="str">
            <v>En Ejecución</v>
          </cell>
        </row>
        <row r="15">
          <cell r="A15" t="str">
            <v>20145618-0</v>
          </cell>
          <cell r="B15" t="str">
            <v>CONSTRUCCION VIVIENDAS PARA DOCENTES ESCUELA DE PICHASCA, R. HURTADO</v>
          </cell>
          <cell r="C15">
            <v>17000</v>
          </cell>
          <cell r="D15" t="str">
            <v>En Ejecución</v>
          </cell>
        </row>
        <row r="16">
          <cell r="A16" t="str">
            <v>20158342-0</v>
          </cell>
          <cell r="C16">
            <v>62010</v>
          </cell>
          <cell r="D16" t="str">
            <v>En Ejecución</v>
          </cell>
        </row>
        <row r="17">
          <cell r="A17" t="str">
            <v>20159588-0</v>
          </cell>
          <cell r="B17" t="str">
            <v>CONSTRUCCION JARDIN INFANTIL BELLAMAR PARTE ALTA,, CQBO.</v>
          </cell>
          <cell r="C17">
            <v>12551</v>
          </cell>
          <cell r="D17" t="str">
            <v>En Ejecución</v>
          </cell>
        </row>
        <row r="18">
          <cell r="A18" t="str">
            <v>20159757-0</v>
          </cell>
          <cell r="B18" t="str">
            <v>REPOSICION JARDIN FAMILIAR, PUNTA DE CHOROS, LA HIGUERA</v>
          </cell>
          <cell r="C18">
            <v>6048</v>
          </cell>
          <cell r="D18" t="str">
            <v>En Ejecución</v>
          </cell>
        </row>
        <row r="19">
          <cell r="A19" t="str">
            <v>20168763-0</v>
          </cell>
          <cell r="B19" t="str">
            <v>CONSTRUCCION PLAZA DE ABASTO, ILLAPEL</v>
          </cell>
          <cell r="C19">
            <v>511599</v>
          </cell>
          <cell r="D19" t="str">
            <v>En Proceso de Licitación</v>
          </cell>
        </row>
        <row r="20">
          <cell r="A20" t="str">
            <v>20169586-0</v>
          </cell>
          <cell r="B20" t="str">
            <v>CONSTRUCCION EDIFICIO CONSISTORIAL DE COQUIMBO</v>
          </cell>
          <cell r="C20">
            <v>2000</v>
          </cell>
          <cell r="D20" t="str">
            <v>**</v>
          </cell>
        </row>
        <row r="21">
          <cell r="A21" t="str">
            <v>20169592-0</v>
          </cell>
          <cell r="B21" t="str">
            <v>MEJORAMIENTO RUTA D-595 OVALLE - HURTADO SECTOR SAMO ALTO - PICHASCA</v>
          </cell>
          <cell r="C21">
            <v>5000</v>
          </cell>
          <cell r="D21" t="str">
            <v>En Ejecución</v>
          </cell>
        </row>
        <row r="22">
          <cell r="A22" t="str">
            <v>20179573-0</v>
          </cell>
          <cell r="B22" t="str">
            <v>REPOSICION JARDIN INFANTIL FAMILIAR EL GUINDO, OVALLE</v>
          </cell>
          <cell r="C22">
            <v>47350</v>
          </cell>
          <cell r="D22" t="str">
            <v>En Ejecución</v>
          </cell>
        </row>
        <row r="23">
          <cell r="A23" t="str">
            <v>20181893-0</v>
          </cell>
          <cell r="B23" t="str">
            <v>REPOSICION CENTRO DE SALUD FAMILIAR SANTA CECILIA PARTE ALTA ,CQBO</v>
          </cell>
          <cell r="C23">
            <v>2917</v>
          </cell>
          <cell r="D23" t="str">
            <v>En Ejecución</v>
          </cell>
        </row>
        <row r="24">
          <cell r="A24" t="str">
            <v>20187255-0</v>
          </cell>
          <cell r="C24">
            <v>4800</v>
          </cell>
          <cell r="D24" t="str">
            <v>En Ejecución</v>
          </cell>
        </row>
        <row r="25">
          <cell r="A25" t="str">
            <v>20187404-0</v>
          </cell>
          <cell r="B25" t="str">
            <v>REPOSICION CENTRO DE REINSERCION SOCIAL, OVALLE</v>
          </cell>
          <cell r="C25">
            <v>12000</v>
          </cell>
          <cell r="D25" t="str">
            <v>**</v>
          </cell>
        </row>
        <row r="26">
          <cell r="A26" t="str">
            <v>20187676-0</v>
          </cell>
          <cell r="B26" t="str">
            <v>AMPLIACION Y ADECUACIÓN ESCUELA BÁSICA DE EL PALQUI, MONTE PATRIA</v>
          </cell>
          <cell r="C26">
            <v>10000</v>
          </cell>
          <cell r="D26" t="str">
            <v>En Ejecución</v>
          </cell>
        </row>
        <row r="27">
          <cell r="A27" t="str">
            <v>20187825-0</v>
          </cell>
          <cell r="B27" t="str">
            <v>REPOSICION CONSULTORIO RURAL DE PAIHUANO</v>
          </cell>
          <cell r="C27">
            <v>66213</v>
          </cell>
          <cell r="D27" t="str">
            <v>En Ejecución</v>
          </cell>
        </row>
        <row r="28">
          <cell r="A28" t="str">
            <v>20191620-0</v>
          </cell>
          <cell r="B28" t="str">
            <v>REPOSICION CUARTEL DE BOMBEROS TIERRAS BLANCAS, COQUIMBO</v>
          </cell>
          <cell r="C28">
            <v>1000</v>
          </cell>
          <cell r="D28" t="str">
            <v>En Ejecución</v>
          </cell>
        </row>
        <row r="29">
          <cell r="A29" t="str">
            <v>20191836-0</v>
          </cell>
          <cell r="B29" t="str">
            <v>CONSTRUCCION SOLUCIONES SANITARIAS DE CHILLEPÍN, SALAMANCA</v>
          </cell>
          <cell r="C29">
            <v>1000</v>
          </cell>
          <cell r="D29" t="str">
            <v>En Ejecución</v>
          </cell>
        </row>
        <row r="30">
          <cell r="A30" t="str">
            <v>20192301-0</v>
          </cell>
          <cell r="B30" t="str">
            <v>CONSTRUCCION COMPLEJO DEPORTIVO LOS LLANOS LAS COMPAÑIAS</v>
          </cell>
          <cell r="C30">
            <v>123986</v>
          </cell>
          <cell r="D30" t="str">
            <v>En Ejecución</v>
          </cell>
        </row>
        <row r="31">
          <cell r="A31" t="str">
            <v>20192798-0</v>
          </cell>
          <cell r="B31" t="str">
            <v>REPOSICION CENTRO DE SALUD, LA HIGUERA.</v>
          </cell>
          <cell r="C31">
            <v>1000</v>
          </cell>
          <cell r="D31" t="str">
            <v>Licitado</v>
          </cell>
        </row>
        <row r="32">
          <cell r="A32" t="str">
            <v>30006885-0</v>
          </cell>
          <cell r="B32" t="str">
            <v>REPOSICION ESCUELA BASICA CHUCHIÑI, SALAMANCA</v>
          </cell>
          <cell r="C32">
            <v>2436</v>
          </cell>
          <cell r="D32" t="str">
            <v>En Ejecución</v>
          </cell>
        </row>
        <row r="33">
          <cell r="A33" t="str">
            <v>30029625-0</v>
          </cell>
          <cell r="B33" t="str">
            <v>AMPLIACION ESCUELA BASICA VISTA HERMOSA DE OVALLE</v>
          </cell>
          <cell r="C33">
            <v>79095</v>
          </cell>
        </row>
        <row r="34">
          <cell r="A34" t="str">
            <v>30035997-0</v>
          </cell>
          <cell r="B34" t="str">
            <v>CONSTRUCCION CESFAM VILLA SAN RAFAEL DE ROZAS, ILLAPEL</v>
          </cell>
          <cell r="C34">
            <v>107236</v>
          </cell>
          <cell r="D34" t="str">
            <v>En Ejecución</v>
          </cell>
        </row>
        <row r="35">
          <cell r="A35" t="str">
            <v>30036055-0</v>
          </cell>
          <cell r="B35" t="str">
            <v>CONSTRUCCION MULTICANCHA -EL SORUCO - COMBARBALA</v>
          </cell>
          <cell r="C35">
            <v>178618</v>
          </cell>
          <cell r="D35" t="str">
            <v>En Proceso de Licitación</v>
          </cell>
        </row>
        <row r="36">
          <cell r="A36" t="str">
            <v>30036853-0</v>
          </cell>
          <cell r="B36" t="str">
            <v>REPOSICION CONSULTORIO DE SALUD FAMILIAR DE CANELA</v>
          </cell>
          <cell r="C36">
            <v>241960</v>
          </cell>
          <cell r="D36" t="str">
            <v>Licitado</v>
          </cell>
        </row>
        <row r="37">
          <cell r="A37" t="str">
            <v>30036860-0</v>
          </cell>
          <cell r="B37" t="str">
            <v>CONSTRUCCION SOLUC. SANIT. Y OBRAS DE URBANIZACION P. ALTA, COQUIMBO</v>
          </cell>
          <cell r="C37">
            <v>215689</v>
          </cell>
          <cell r="D37" t="str">
            <v>En Ejecución</v>
          </cell>
        </row>
        <row r="38">
          <cell r="A38" t="str">
            <v>30043645-0</v>
          </cell>
          <cell r="C38">
            <v>17380</v>
          </cell>
          <cell r="D38" t="str">
            <v>En Ejecución</v>
          </cell>
        </row>
        <row r="39">
          <cell r="A39" t="str">
            <v>30044192-0</v>
          </cell>
          <cell r="B39" t="str">
            <v>CONSTRUCCION SISTEMA DE TRATAMIENTO DE AGUAS SERVIDAS HURTADO</v>
          </cell>
          <cell r="C39">
            <v>1000</v>
          </cell>
          <cell r="D39" t="str">
            <v>En Ejecución</v>
          </cell>
        </row>
        <row r="40">
          <cell r="A40" t="str">
            <v>30045318-0</v>
          </cell>
          <cell r="C40">
            <v>13075</v>
          </cell>
          <cell r="D40" t="str">
            <v>En Ejecución</v>
          </cell>
        </row>
        <row r="41">
          <cell r="A41" t="str">
            <v>30045502-0</v>
          </cell>
          <cell r="B41" t="str">
            <v>RESTAURACION IGLESIA SANTA INES LA SERENA</v>
          </cell>
          <cell r="C41">
            <v>114194</v>
          </cell>
          <cell r="D41" t="str">
            <v>En Ejecución</v>
          </cell>
        </row>
        <row r="42">
          <cell r="A42" t="str">
            <v>30045612-0</v>
          </cell>
          <cell r="C42">
            <v>15000</v>
          </cell>
          <cell r="D42" t="str">
            <v>En Ejecución</v>
          </cell>
        </row>
        <row r="43">
          <cell r="A43" t="str">
            <v>30045700-0</v>
          </cell>
          <cell r="B43" t="str">
            <v>INSTALACION SISTEMA APR POTRERILLOS BAJO, OVALLE</v>
          </cell>
          <cell r="C43">
            <v>6712</v>
          </cell>
          <cell r="D43" t="str">
            <v>En Ejecución</v>
          </cell>
        </row>
        <row r="44">
          <cell r="A44" t="str">
            <v>30046269-0</v>
          </cell>
          <cell r="B44" t="str">
            <v>MEJORAMIENTO CALETA SAN PEDRO LOS VILOS</v>
          </cell>
          <cell r="C44">
            <v>580054</v>
          </cell>
          <cell r="D44" t="str">
            <v>En Ejecución</v>
          </cell>
        </row>
        <row r="45">
          <cell r="A45" t="str">
            <v>30046530-0</v>
          </cell>
          <cell r="B45" t="str">
            <v>CONSTRUCCION CALETA PESQUERA TOTORALILLO NORTE, LA HIGUERA</v>
          </cell>
          <cell r="C45">
            <v>203650</v>
          </cell>
          <cell r="D45" t="str">
            <v>En Ejecución</v>
          </cell>
        </row>
        <row r="46">
          <cell r="A46" t="str">
            <v>30046641-0</v>
          </cell>
          <cell r="B46" t="str">
            <v>REPOSICION ESCUELA TERESITA DE LOS ANDES, PUNITAQUI</v>
          </cell>
          <cell r="C46">
            <v>211892</v>
          </cell>
          <cell r="D46" t="str">
            <v>En Ejecución</v>
          </cell>
        </row>
        <row r="47">
          <cell r="A47" t="str">
            <v>30057627-0</v>
          </cell>
          <cell r="C47">
            <v>25134</v>
          </cell>
          <cell r="D47" t="str">
            <v>Licitado</v>
          </cell>
        </row>
        <row r="48">
          <cell r="A48" t="str">
            <v>30061153-0</v>
          </cell>
          <cell r="B48" t="str">
            <v>CONSTRUCCION III CESFAM LAS COMPAÑIAS, LA SERENA</v>
          </cell>
          <cell r="C48">
            <v>145804</v>
          </cell>
          <cell r="D48" t="str">
            <v>En Ejecución</v>
          </cell>
        </row>
        <row r="49">
          <cell r="A49" t="str">
            <v>30061679-0</v>
          </cell>
          <cell r="B49" t="str">
            <v>CONSTRUCCION CENTRO DE REHABILITACION E INTEGRACION, ADISTON, TONGOY</v>
          </cell>
          <cell r="C49">
            <v>2000</v>
          </cell>
          <cell r="D49" t="str">
            <v>En Ejecución</v>
          </cell>
        </row>
        <row r="50">
          <cell r="A50" t="str">
            <v>30062448-0</v>
          </cell>
          <cell r="C50">
            <v>121224</v>
          </cell>
          <cell r="D50" t="str">
            <v>En Ejecución</v>
          </cell>
        </row>
        <row r="51">
          <cell r="A51" t="str">
            <v>30062803-0</v>
          </cell>
          <cell r="B51" t="str">
            <v>REPOSICION 2DA. COMISARIA COQUIMBO</v>
          </cell>
          <cell r="C51">
            <v>892000</v>
          </cell>
          <cell r="D51" t="str">
            <v>En Ejecución</v>
          </cell>
        </row>
        <row r="52">
          <cell r="A52" t="str">
            <v>30063048-0</v>
          </cell>
          <cell r="B52" t="str">
            <v>CONSTRUCCION PAVIMENTO CALLE DIEGO PORTALES II ETAPA, ILLAPEL</v>
          </cell>
          <cell r="C52">
            <v>273074</v>
          </cell>
          <cell r="D52" t="str">
            <v>En Ejecución</v>
          </cell>
        </row>
        <row r="53">
          <cell r="A53" t="str">
            <v>30063630-0</v>
          </cell>
          <cell r="B53" t="str">
            <v>REPOSICION GIMNASIO MUNICIPAL DE SALAMANCA</v>
          </cell>
          <cell r="C53">
            <v>314376</v>
          </cell>
          <cell r="D53" t="str">
            <v>En Ejecución</v>
          </cell>
        </row>
        <row r="54">
          <cell r="A54" t="str">
            <v>30064522-0</v>
          </cell>
          <cell r="B54" t="str">
            <v>REPOSICION PLAZA DE ARMAS, ILLAPEL</v>
          </cell>
          <cell r="C54">
            <v>39857</v>
          </cell>
          <cell r="D54" t="str">
            <v>En Ejecución</v>
          </cell>
        </row>
        <row r="55">
          <cell r="A55" t="str">
            <v>30065205-0</v>
          </cell>
          <cell r="B55" t="str">
            <v>CONSTRUCCION CANCHA DE FUTBOL TONGOY, COQUIMBO</v>
          </cell>
          <cell r="C55">
            <v>62498</v>
          </cell>
          <cell r="D55" t="str">
            <v>En Ejecución</v>
          </cell>
        </row>
        <row r="56">
          <cell r="A56" t="str">
            <v>30065234-0</v>
          </cell>
          <cell r="B56" t="str">
            <v>CONSTRUCCION MERCADO DEL MAR, COMUNA DE COQUIMBO</v>
          </cell>
          <cell r="C56">
            <v>4086</v>
          </cell>
          <cell r="D56" t="str">
            <v>En Proceso de Licitación</v>
          </cell>
        </row>
        <row r="57">
          <cell r="A57" t="str">
            <v>30068135-0</v>
          </cell>
          <cell r="B57" t="str">
            <v>CAPACITACION Y FORTALECIMIENTO ORGANIZACIONAL EN RÍO ILLAPEL, IV RÉG</v>
          </cell>
          <cell r="C57">
            <v>73926</v>
          </cell>
          <cell r="D57" t="str">
            <v>En Ejecución</v>
          </cell>
        </row>
        <row r="58">
          <cell r="A58" t="str">
            <v>30070445-0</v>
          </cell>
          <cell r="B58" t="str">
            <v>MEJORAMIENTO PLAZA MIRADOR SAN JUAN Y PLAZAS INTERIORES, COQUIMBO</v>
          </cell>
          <cell r="C58">
            <v>101000</v>
          </cell>
          <cell r="D58" t="str">
            <v>En Proceso de Licitación</v>
          </cell>
        </row>
        <row r="59">
          <cell r="A59" t="str">
            <v>30070450-0</v>
          </cell>
          <cell r="C59">
            <v>25658</v>
          </cell>
          <cell r="D59" t="str">
            <v>En Ejecución</v>
          </cell>
        </row>
        <row r="60">
          <cell r="A60" t="str">
            <v>30070666-0</v>
          </cell>
          <cell r="C60">
            <v>1236</v>
          </cell>
          <cell r="D60" t="str">
            <v>**</v>
          </cell>
        </row>
        <row r="61">
          <cell r="A61" t="str">
            <v>30070721-0</v>
          </cell>
          <cell r="B61" t="str">
            <v>REPOSICION PARCIAL COLEGIO ARTURO PRAT, LAS CIAS, LA SERENA</v>
          </cell>
          <cell r="C61">
            <v>559617</v>
          </cell>
          <cell r="D61" t="str">
            <v>En Ejecución</v>
          </cell>
        </row>
        <row r="62">
          <cell r="A62" t="str">
            <v>30071084-0</v>
          </cell>
          <cell r="C62">
            <v>25000</v>
          </cell>
          <cell r="D62" t="str">
            <v>En Ejecución</v>
          </cell>
        </row>
        <row r="63">
          <cell r="A63" t="str">
            <v>30071089-0</v>
          </cell>
          <cell r="B63" t="str">
            <v>RESTAURACION IGLESIA LOCALIDAD DE SOTAQUI, COMUNA OVALLE</v>
          </cell>
          <cell r="C63">
            <v>12134</v>
          </cell>
          <cell r="D63" t="str">
            <v>En Ejecución</v>
          </cell>
        </row>
        <row r="64">
          <cell r="A64" t="str">
            <v>30071430-0</v>
          </cell>
          <cell r="B64" t="str">
            <v>MEJORAMIENTO TEATRO MUNICIPAL DE OVALLE</v>
          </cell>
          <cell r="C64">
            <v>447845</v>
          </cell>
          <cell r="D64" t="str">
            <v>En Ejecución</v>
          </cell>
        </row>
        <row r="65">
          <cell r="A65" t="str">
            <v>30071513-0</v>
          </cell>
          <cell r="B65" t="str">
            <v>MEJORAMIENTO VIALIDAD PEATONAL CALLE BENAVENTE, OVALLE</v>
          </cell>
          <cell r="C65">
            <v>51758</v>
          </cell>
          <cell r="D65" t="str">
            <v>En Ejecución</v>
          </cell>
        </row>
        <row r="66">
          <cell r="A66" t="str">
            <v>30071556-0</v>
          </cell>
          <cell r="B66" t="str">
            <v>REPOSICION ESCUELA BASICA VILLORRIO EL TALHUEN, OVALLE</v>
          </cell>
          <cell r="C66">
            <v>37397</v>
          </cell>
          <cell r="D66" t="str">
            <v>En Ejecución</v>
          </cell>
        </row>
        <row r="67">
          <cell r="A67" t="str">
            <v>30071852-0</v>
          </cell>
          <cell r="B67" t="str">
            <v>AMPLIACION SISTEMA APR CHAÑARAL DE CAREN, MONTE PATRIA</v>
          </cell>
          <cell r="C67">
            <v>189286</v>
          </cell>
          <cell r="D67" t="str">
            <v>En Ejecución</v>
          </cell>
        </row>
        <row r="68">
          <cell r="A68" t="str">
            <v>30071855-0</v>
          </cell>
          <cell r="B68" t="str">
            <v>INSTALACION SISTEMA APR SECTOR BARRIO ALTO, CANELA</v>
          </cell>
          <cell r="C68">
            <v>52482</v>
          </cell>
          <cell r="D68" t="str">
            <v>En Ejecución</v>
          </cell>
        </row>
        <row r="69">
          <cell r="A69" t="str">
            <v>30071856-0</v>
          </cell>
          <cell r="B69" t="str">
            <v>LEVANTAMIENTO PLAN DESARROLLO FORESTAL Y AMBIENTAL COMUNA RIO HURTADO</v>
          </cell>
          <cell r="C69">
            <v>40412</v>
          </cell>
          <cell r="D69" t="str">
            <v>En Ejecución</v>
          </cell>
        </row>
        <row r="70">
          <cell r="A70" t="str">
            <v>30073116-0</v>
          </cell>
          <cell r="B70" t="str">
            <v>CONSTRUCCION JARDIN INFANTIL Y SALA CUNA LOS CHANGUITOS, COQUIMBO</v>
          </cell>
          <cell r="C70">
            <v>110277</v>
          </cell>
          <cell r="D70" t="str">
            <v>En Ejecución</v>
          </cell>
        </row>
        <row r="71">
          <cell r="A71" t="str">
            <v>30073178-0</v>
          </cell>
          <cell r="B71" t="str">
            <v>CONSTRUCCION EDIFICIO CONSISTORIAL MUNICIPALIDAD LOS VILOS</v>
          </cell>
          <cell r="C71">
            <v>601000</v>
          </cell>
          <cell r="D71" t="str">
            <v>En Ejecución</v>
          </cell>
        </row>
        <row r="72">
          <cell r="A72" t="str">
            <v>30073278-0</v>
          </cell>
          <cell r="B72" t="str">
            <v>CONSTRUCCION PARQUE URBANO DE TIERRAS BLANCAS</v>
          </cell>
          <cell r="C72">
            <v>140752</v>
          </cell>
          <cell r="D72" t="str">
            <v>En Ejecución</v>
          </cell>
        </row>
        <row r="73">
          <cell r="A73" t="str">
            <v>30073287-0</v>
          </cell>
          <cell r="B73" t="str">
            <v>AMPLIACION SERVICIO APR HUENTELAUQUEN NORTE, CANELA</v>
          </cell>
          <cell r="C73">
            <v>226919</v>
          </cell>
          <cell r="D73" t="str">
            <v>En Ejecución</v>
          </cell>
        </row>
        <row r="74">
          <cell r="A74" t="str">
            <v>30073526-0</v>
          </cell>
          <cell r="B74" t="str">
            <v>REPOSICION JARDIN INFANTIL PERLITA DE OSTION, TONGOY, COQUIMBO</v>
          </cell>
          <cell r="C74">
            <v>487</v>
          </cell>
          <cell r="D74" t="str">
            <v>En Ejecución</v>
          </cell>
        </row>
        <row r="75">
          <cell r="A75" t="str">
            <v>30073630-0</v>
          </cell>
          <cell r="B75" t="str">
            <v>AMPLIACION JARDIN INFANTIL LOS CARIÑOSITOS, TBS, COQUIMBO</v>
          </cell>
          <cell r="C75">
            <v>11000</v>
          </cell>
          <cell r="D75" t="str">
            <v>En Ejecución</v>
          </cell>
        </row>
        <row r="76">
          <cell r="A76" t="str">
            <v>30073683-0</v>
          </cell>
          <cell r="B76" t="str">
            <v>CONSTRUCCION HATCHERY LICEO MARITIMO, TONGOY</v>
          </cell>
          <cell r="C76">
            <v>19068</v>
          </cell>
          <cell r="D76" t="str">
            <v>En Ejecución</v>
          </cell>
        </row>
        <row r="77">
          <cell r="A77" t="str">
            <v>30075439-0</v>
          </cell>
          <cell r="B77" t="str">
            <v>REPOSICION ESCUELA NEFTALÍ REYES,ELTAMBO, COMUNA DE VICUÑA.</v>
          </cell>
          <cell r="C77">
            <v>246091</v>
          </cell>
          <cell r="D77" t="str">
            <v>En Ejecución</v>
          </cell>
        </row>
        <row r="78">
          <cell r="A78" t="str">
            <v>30075492-0</v>
          </cell>
          <cell r="C78">
            <v>5100</v>
          </cell>
          <cell r="D78" t="str">
            <v>En Ejecución</v>
          </cell>
        </row>
        <row r="79">
          <cell r="A79" t="str">
            <v>30075875-0</v>
          </cell>
          <cell r="C79">
            <v>47088</v>
          </cell>
          <cell r="D79" t="str">
            <v>En Ejecución</v>
          </cell>
        </row>
        <row r="80">
          <cell r="A80" t="str">
            <v>30076159-0</v>
          </cell>
          <cell r="C80">
            <v>16398</v>
          </cell>
          <cell r="D80" t="str">
            <v>En Proceso de Licitación</v>
          </cell>
        </row>
        <row r="81">
          <cell r="A81" t="str">
            <v>30076274-0</v>
          </cell>
          <cell r="C81">
            <v>39000</v>
          </cell>
          <cell r="D81" t="str">
            <v>En Ejecución</v>
          </cell>
        </row>
        <row r="82">
          <cell r="A82" t="str">
            <v>30076394-0</v>
          </cell>
          <cell r="B82" t="str">
            <v>REPARACION CASA DE GABRIELA MISTRAL LAS PALMERAS, LA SERENA</v>
          </cell>
          <cell r="C82">
            <v>122000</v>
          </cell>
          <cell r="D82" t="str">
            <v>En Ejecución</v>
          </cell>
        </row>
        <row r="83">
          <cell r="A83" t="str">
            <v>30077177-0</v>
          </cell>
          <cell r="C83">
            <v>23576</v>
          </cell>
          <cell r="D83" t="str">
            <v>En Ejecución</v>
          </cell>
        </row>
        <row r="84">
          <cell r="A84" t="str">
            <v>30077340-0</v>
          </cell>
          <cell r="C84">
            <v>16316</v>
          </cell>
        </row>
        <row r="85">
          <cell r="A85" t="str">
            <v>30077433-0</v>
          </cell>
          <cell r="B85" t="str">
            <v>AMPLIACION SISTEMA APR EL SAUCE DE MIRAMAR, COQUIMBO</v>
          </cell>
          <cell r="C85">
            <v>646487</v>
          </cell>
          <cell r="D85" t="str">
            <v>Licitado</v>
          </cell>
        </row>
        <row r="86">
          <cell r="A86" t="str">
            <v>30077785-0</v>
          </cell>
          <cell r="B86" t="str">
            <v>MEJORAMIENTO INTEGRAL MAUSOLEO GABRIELA MISTRAL, MONTEGRANDE</v>
          </cell>
          <cell r="C86">
            <v>238</v>
          </cell>
          <cell r="D86" t="str">
            <v>En Ejecución</v>
          </cell>
        </row>
        <row r="87">
          <cell r="A87" t="str">
            <v>30078005-0</v>
          </cell>
          <cell r="B87" t="str">
            <v>CONSTRUCCION EDIFICIO COMUNITARIO LA HERRADURA, COQUIMBO</v>
          </cell>
          <cell r="C87">
            <v>101000</v>
          </cell>
          <cell r="D87" t="str">
            <v>En Ejecución</v>
          </cell>
        </row>
        <row r="88">
          <cell r="A88" t="str">
            <v>30078513-0</v>
          </cell>
          <cell r="B88" t="str">
            <v>CONSTRUCCION CENTRO DE ACOGIDA PERSONAS SITUACIÓN DE CALLE, COQUIMB</v>
          </cell>
          <cell r="C88">
            <v>207933</v>
          </cell>
          <cell r="D88" t="str">
            <v>En Ejecución</v>
          </cell>
        </row>
        <row r="89">
          <cell r="A89" t="str">
            <v>30078661-0</v>
          </cell>
          <cell r="C89">
            <v>9734</v>
          </cell>
          <cell r="D89" t="str">
            <v>En Proceso de Licitación</v>
          </cell>
        </row>
        <row r="90">
          <cell r="A90" t="str">
            <v>30078663-0</v>
          </cell>
          <cell r="C90">
            <v>9600</v>
          </cell>
          <cell r="D90" t="str">
            <v>En Ejecución</v>
          </cell>
        </row>
        <row r="91">
          <cell r="A91" t="str">
            <v>30078672-0</v>
          </cell>
          <cell r="C91">
            <v>19658</v>
          </cell>
        </row>
        <row r="92">
          <cell r="A92" t="str">
            <v>30078748-0</v>
          </cell>
          <cell r="B92" t="str">
            <v>CONSTRUCCION EDIFICIO COMUNITARIO VILLA DEL MAR, COQUIMBO</v>
          </cell>
          <cell r="C92">
            <v>101000</v>
          </cell>
          <cell r="D92" t="str">
            <v>En Ejecución</v>
          </cell>
        </row>
        <row r="93">
          <cell r="A93" t="str">
            <v>30078813-0</v>
          </cell>
          <cell r="B93" t="str">
            <v>REPOSICION CENTRO COMUNITARIO MARQUESA-NVA. TALCUNA, LOC. MARQUESA COMUNA DE VICUÑA</v>
          </cell>
          <cell r="C93">
            <v>83943</v>
          </cell>
          <cell r="D93" t="str">
            <v>Adjudicado</v>
          </cell>
        </row>
        <row r="94">
          <cell r="A94" t="str">
            <v>30078859-0</v>
          </cell>
          <cell r="B94" t="str">
            <v>CONSTRUCCION CENTRO COMUNITARIO Y CULTURAL CUATRO ESQUINAS, LA SEREN</v>
          </cell>
          <cell r="C94">
            <v>19049</v>
          </cell>
          <cell r="D94" t="str">
            <v>En Ejecución</v>
          </cell>
        </row>
        <row r="95">
          <cell r="A95" t="str">
            <v>30081567-0</v>
          </cell>
          <cell r="C95">
            <v>70000</v>
          </cell>
          <cell r="D95" t="str">
            <v>En Ejecución</v>
          </cell>
        </row>
        <row r="96">
          <cell r="A96" t="str">
            <v>30081584-0</v>
          </cell>
          <cell r="B96" t="str">
            <v>CONSTRUCCION CENTRO CULTURAL PALACE, COQUIMBO</v>
          </cell>
          <cell r="C96">
            <v>1000</v>
          </cell>
          <cell r="D96" t="str">
            <v>En Ejecución</v>
          </cell>
        </row>
        <row r="97">
          <cell r="A97" t="str">
            <v>30081892-0</v>
          </cell>
          <cell r="B97" t="str">
            <v>MEJORAMIENTO PLAZA DE HUATULAME, COMUNA DE MONTE PATRIA</v>
          </cell>
          <cell r="C97">
            <v>120239</v>
          </cell>
          <cell r="D97" t="str">
            <v>En Ejecución</v>
          </cell>
        </row>
        <row r="98">
          <cell r="A98" t="str">
            <v>30082136-0</v>
          </cell>
          <cell r="B98" t="str">
            <v>REPOSICION CENTRO COMUNITARIO FUNDINA, RIO HURTADO</v>
          </cell>
          <cell r="C98">
            <v>125000</v>
          </cell>
          <cell r="D98" t="str">
            <v>En Proceso de Licitación</v>
          </cell>
        </row>
        <row r="99">
          <cell r="A99" t="str">
            <v>30082359-0</v>
          </cell>
          <cell r="B99" t="str">
            <v>MEJORAMIENTO PAVIMENTACION AVENIDA 1 SUR DE LOS VILOS</v>
          </cell>
          <cell r="C99">
            <v>1000</v>
          </cell>
          <cell r="D99" t="str">
            <v>En Proceso de Licitación</v>
          </cell>
        </row>
        <row r="100">
          <cell r="A100" t="str">
            <v>30082411-0</v>
          </cell>
          <cell r="B100" t="str">
            <v>REPOSICION ESTADIO MUNICIPAL DE PUNITAQUI</v>
          </cell>
          <cell r="C100">
            <v>1280697</v>
          </cell>
          <cell r="D100" t="str">
            <v>En Ejecución</v>
          </cell>
        </row>
        <row r="101">
          <cell r="A101" t="str">
            <v>30082413-0</v>
          </cell>
          <cell r="C101">
            <v>2201</v>
          </cell>
          <cell r="D101" t="str">
            <v>Licitado</v>
          </cell>
        </row>
        <row r="102">
          <cell r="A102" t="str">
            <v>30083500-0</v>
          </cell>
          <cell r="B102" t="str">
            <v>CONSTRUCCION CUARTEL BICRIM LOS VILOS</v>
          </cell>
          <cell r="C102">
            <v>748707</v>
          </cell>
          <cell r="D102" t="str">
            <v>En Ejecución</v>
          </cell>
        </row>
        <row r="103">
          <cell r="A103" t="str">
            <v>30083845-0</v>
          </cell>
          <cell r="B103" t="str">
            <v>REPOSICION COMPLEJO DEPORTIVO PISCO ELQUI</v>
          </cell>
          <cell r="C103">
            <v>142638</v>
          </cell>
          <cell r="D103" t="str">
            <v>En Ejecución</v>
          </cell>
        </row>
        <row r="104">
          <cell r="A104" t="str">
            <v>30083852-0</v>
          </cell>
          <cell r="B104" t="str">
            <v>REPOSICION CUARTEL DE BOMBEROS DE PUNITAQUI</v>
          </cell>
          <cell r="C104">
            <v>1193</v>
          </cell>
          <cell r="D104" t="str">
            <v>En Ejecución</v>
          </cell>
        </row>
        <row r="105">
          <cell r="A105" t="str">
            <v>30083861-0</v>
          </cell>
          <cell r="B105" t="str">
            <v>CONSTRUCCION CENTRO CULTURAL PAIHUANO</v>
          </cell>
          <cell r="C105">
            <v>150000</v>
          </cell>
          <cell r="D105" t="str">
            <v>En Proceso de Licitación</v>
          </cell>
        </row>
        <row r="106">
          <cell r="A106" t="str">
            <v>30084033-0</v>
          </cell>
          <cell r="C106">
            <v>80000</v>
          </cell>
          <cell r="D106" t="str">
            <v>En Ejecución</v>
          </cell>
        </row>
        <row r="107">
          <cell r="A107" t="str">
            <v>30084121-0</v>
          </cell>
          <cell r="B107" t="str">
            <v>MEJORAMIENTO COMPLEJO DEPORTIVO PICHASCA, RÍO HURTADO</v>
          </cell>
          <cell r="C107">
            <v>243500</v>
          </cell>
          <cell r="D107" t="str">
            <v>En Ejecución</v>
          </cell>
        </row>
        <row r="108">
          <cell r="A108" t="str">
            <v>30084207-0</v>
          </cell>
          <cell r="C108">
            <v>14991</v>
          </cell>
          <cell r="D108" t="str">
            <v>En Ejecución</v>
          </cell>
        </row>
        <row r="109">
          <cell r="A109" t="str">
            <v>30084242-0</v>
          </cell>
          <cell r="B109" t="str">
            <v>CONSTRUCCION CENTRO CULTURAL BICENTENARIO, CIUDAD DE MONTE PATRIA</v>
          </cell>
          <cell r="C109">
            <v>203750</v>
          </cell>
          <cell r="D109" t="str">
            <v>En Proceso de Licitación</v>
          </cell>
        </row>
        <row r="110">
          <cell r="A110" t="str">
            <v>30084272-0</v>
          </cell>
          <cell r="B110" t="str">
            <v>CONSTRUCCION CASA DEL ARTE RURAL GABRIELA MISTRAL - COQUIMBO</v>
          </cell>
          <cell r="C110">
            <v>10700</v>
          </cell>
          <cell r="D110" t="str">
            <v>En Ejecución</v>
          </cell>
        </row>
        <row r="111">
          <cell r="A111" t="str">
            <v>30084295-0</v>
          </cell>
          <cell r="B111" t="str">
            <v>AMPLIACION CASA DE GABRIELA MISTRAL, LAS COMPAÑIAS, LA SERENA</v>
          </cell>
          <cell r="C111">
            <v>1000</v>
          </cell>
          <cell r="D111" t="str">
            <v>En Ejecución</v>
          </cell>
        </row>
        <row r="112">
          <cell r="A112" t="str">
            <v>30086926-0</v>
          </cell>
          <cell r="B112" t="str">
            <v>CONSTRUCCION ESTADIO MUNICIPAL DE CANELA, CANELA</v>
          </cell>
          <cell r="C112">
            <v>2000</v>
          </cell>
          <cell r="D112" t="str">
            <v>En Proceso de Licitación</v>
          </cell>
        </row>
        <row r="113">
          <cell r="A113" t="str">
            <v>30087103-0</v>
          </cell>
          <cell r="C113">
            <v>1000</v>
          </cell>
          <cell r="D113" t="str">
            <v>En Ejecución</v>
          </cell>
        </row>
        <row r="114">
          <cell r="A114" t="str">
            <v>30087718-0</v>
          </cell>
          <cell r="B114" t="str">
            <v>MEJORAMIENTO ESTADIO FISCAL DE ANDACOLLO</v>
          </cell>
          <cell r="C114">
            <v>203000</v>
          </cell>
          <cell r="D114" t="str">
            <v>En Ejecución</v>
          </cell>
        </row>
        <row r="115">
          <cell r="A115" t="str">
            <v>30087823-0</v>
          </cell>
          <cell r="B115" t="str">
            <v>PROTECCION DE PROPIEDAD DE CC.AA EN LA REGION DE COQUIMBO</v>
          </cell>
          <cell r="C115">
            <v>31196</v>
          </cell>
          <cell r="D115" t="str">
            <v>En Ejecución</v>
          </cell>
        </row>
        <row r="116">
          <cell r="A116" t="str">
            <v>30091822-0</v>
          </cell>
          <cell r="B116" t="str">
            <v>CONSTRUCCION MULTICANCHA LOS LLANOS, COMBARBALA</v>
          </cell>
          <cell r="C116">
            <v>101418</v>
          </cell>
          <cell r="D116" t="str">
            <v>En Proceso de Licitación</v>
          </cell>
        </row>
        <row r="117">
          <cell r="A117" t="str">
            <v>30091948-0</v>
          </cell>
          <cell r="C117">
            <v>15180</v>
          </cell>
          <cell r="D117" t="str">
            <v>En Ejecución</v>
          </cell>
        </row>
        <row r="118">
          <cell r="A118" t="str">
            <v>30092631-0</v>
          </cell>
          <cell r="B118" t="str">
            <v>REPOSICION ESCUELA RURAL TAMBILLOS, COQUIMBO</v>
          </cell>
          <cell r="C118">
            <v>411115</v>
          </cell>
          <cell r="D118" t="str">
            <v>En Ejecución</v>
          </cell>
        </row>
        <row r="119">
          <cell r="A119" t="str">
            <v>30093099-0</v>
          </cell>
          <cell r="B119" t="str">
            <v>EXPLORACION FUENTES DE CAPTACIÓN DE RECURSO HÍDRICO REGIÓN COQUIMBO</v>
          </cell>
          <cell r="C119">
            <v>1000</v>
          </cell>
          <cell r="D119" t="str">
            <v>En Proceso de Licitación</v>
          </cell>
        </row>
        <row r="120">
          <cell r="A120" t="str">
            <v>30093411-0</v>
          </cell>
          <cell r="B120" t="str">
            <v>MEJORAMIENTO ADUCCION SISTEMA APR CHUNGUNGO, LA HIGUERA</v>
          </cell>
          <cell r="C120">
            <v>2952</v>
          </cell>
          <cell r="D120" t="str">
            <v>En Ejecución</v>
          </cell>
        </row>
        <row r="121">
          <cell r="A121" t="str">
            <v>30093573-0</v>
          </cell>
          <cell r="B121" t="str">
            <v>CONSTRUCCION CANCHA FUTBOL Y CAMARINES GUANAQUEROS, COQUIMBO</v>
          </cell>
          <cell r="C121">
            <v>2000</v>
          </cell>
          <cell r="D121" t="str">
            <v>En Proceso de Licitación</v>
          </cell>
        </row>
        <row r="122">
          <cell r="A122" t="str">
            <v>30093582-0</v>
          </cell>
          <cell r="B122" t="str">
            <v>INVESTIGACION ESTUDIO INTERACCIÓN PUMA-GANADERÍA</v>
          </cell>
          <cell r="C122">
            <v>1654</v>
          </cell>
          <cell r="D122" t="str">
            <v>En Proceso de Licitación</v>
          </cell>
        </row>
        <row r="123">
          <cell r="A123" t="str">
            <v>30093585-0</v>
          </cell>
          <cell r="B123" t="str">
            <v>CONSTRUCCION PARQUE BICENTENARIO EL PALQUI, COMUNA MONTE PATRIA</v>
          </cell>
          <cell r="C123">
            <v>300860</v>
          </cell>
          <cell r="D123" t="str">
            <v>En Proceso de Licitación</v>
          </cell>
        </row>
        <row r="124">
          <cell r="A124" t="str">
            <v>30094040-0</v>
          </cell>
          <cell r="B124" t="str">
            <v>CONSTRUCCION CANCHA DE FUTBOL VILLA SAN RAFAEL, ILLAPEL</v>
          </cell>
          <cell r="C124">
            <v>161767</v>
          </cell>
          <cell r="D124" t="str">
            <v>En Proceso de Licitación</v>
          </cell>
        </row>
        <row r="125">
          <cell r="A125" t="str">
            <v>30095140-0</v>
          </cell>
          <cell r="B125" t="str">
            <v>REPOSICION ESCUELA BASICA PULPICA, COMUNA DE MONTE PATRIA.</v>
          </cell>
          <cell r="C125">
            <v>22286</v>
          </cell>
          <cell r="D125" t="str">
            <v>En Proceso de Licitación</v>
          </cell>
        </row>
        <row r="126">
          <cell r="A126" t="str">
            <v>30096234-0</v>
          </cell>
          <cell r="B126" t="str">
            <v>CONSTRUCCION AREAS VERDES VILLA JARDIN, SALAMANCA</v>
          </cell>
          <cell r="C126">
            <v>122976</v>
          </cell>
          <cell r="D126" t="str">
            <v>En Ejecución</v>
          </cell>
        </row>
        <row r="127">
          <cell r="A127" t="str">
            <v>30097621-0</v>
          </cell>
          <cell r="C127">
            <v>620</v>
          </cell>
          <cell r="D127" t="str">
            <v>En Ejecución</v>
          </cell>
        </row>
        <row r="128">
          <cell r="A128" t="str">
            <v>30097629-0</v>
          </cell>
          <cell r="C128">
            <v>1950</v>
          </cell>
          <cell r="D128" t="str">
            <v>En Ejecución</v>
          </cell>
        </row>
        <row r="129">
          <cell r="A129" t="str">
            <v>30098048-0</v>
          </cell>
          <cell r="B129" t="str">
            <v>PREVENCION CON JOVENES QUE SE ORGANIZAN EN GRUPOS DE ESQUINAS</v>
          </cell>
          <cell r="C129">
            <v>31761</v>
          </cell>
          <cell r="D129" t="str">
            <v>En Ejecución</v>
          </cell>
        </row>
        <row r="130">
          <cell r="A130" t="str">
            <v>30098063-0</v>
          </cell>
          <cell r="C130">
            <v>1000</v>
          </cell>
          <cell r="D130" t="str">
            <v>En Proceso de Licitación</v>
          </cell>
        </row>
        <row r="131">
          <cell r="A131" t="str">
            <v>30098093-0</v>
          </cell>
          <cell r="C131">
            <v>1000</v>
          </cell>
          <cell r="D131" t="str">
            <v>En Proceso de Licitación</v>
          </cell>
        </row>
        <row r="132">
          <cell r="A132" t="str">
            <v>30098095-0</v>
          </cell>
          <cell r="C132">
            <v>35106</v>
          </cell>
          <cell r="D132" t="str">
            <v>En Proceso de Licitación</v>
          </cell>
        </row>
        <row r="133">
          <cell r="A133" t="str">
            <v>30098341-0</v>
          </cell>
          <cell r="C133">
            <v>2302</v>
          </cell>
          <cell r="D133" t="str">
            <v>En Proceso de Licitación</v>
          </cell>
        </row>
        <row r="134">
          <cell r="A134" t="str">
            <v>30098912-0</v>
          </cell>
          <cell r="B134" t="str">
            <v>CONSTRUCCION MULTICANCHA LOCALIDAD DE SOCAVON, ILLAPEL</v>
          </cell>
          <cell r="C134">
            <v>28756</v>
          </cell>
          <cell r="D134" t="str">
            <v>En Ejecución</v>
          </cell>
        </row>
        <row r="135">
          <cell r="A135" t="str">
            <v>30098947-0</v>
          </cell>
          <cell r="B135" t="str">
            <v>CONSTRUCCION MULTICANCHA ASIENTO VIEJO, ILLAPEL</v>
          </cell>
          <cell r="C135">
            <v>108063</v>
          </cell>
          <cell r="D135" t="str">
            <v>En Ejecución</v>
          </cell>
        </row>
        <row r="136">
          <cell r="A136" t="str">
            <v>30099732-0</v>
          </cell>
          <cell r="B136" t="str">
            <v>AMPLIACION SALON DE REUNIONES MEDIA LUNA EL CHAÑAR, RÍO HURTADO</v>
          </cell>
          <cell r="C136">
            <v>18755</v>
          </cell>
        </row>
        <row r="137">
          <cell r="A137" t="str">
            <v>30100128-0</v>
          </cell>
          <cell r="C137">
            <v>6118</v>
          </cell>
          <cell r="D137" t="str">
            <v>En Proceso de Licitación</v>
          </cell>
        </row>
        <row r="138">
          <cell r="A138" t="str">
            <v>30100196-0</v>
          </cell>
          <cell r="B138" t="str">
            <v>CONSTRUCCION MULTICANCHA LOCALIDAD DE CANELILLO</v>
          </cell>
          <cell r="C138">
            <v>138986</v>
          </cell>
          <cell r="D138" t="str">
            <v>En Proceso de Licitación</v>
          </cell>
        </row>
        <row r="139">
          <cell r="A139" t="str">
            <v>30100263-0</v>
          </cell>
          <cell r="C139">
            <v>57050</v>
          </cell>
          <cell r="D139" t="str">
            <v>En Ejecución</v>
          </cell>
        </row>
        <row r="140">
          <cell r="A140" t="str">
            <v>30100271-0</v>
          </cell>
          <cell r="C140">
            <v>35820</v>
          </cell>
          <cell r="D140" t="str">
            <v>En Ejecución</v>
          </cell>
        </row>
        <row r="141">
          <cell r="A141" t="str">
            <v>30100302-0</v>
          </cell>
          <cell r="B141" t="str">
            <v>MEJORAMIENTO PAVIMENTACION CALLE 5 SUR, CIUDAD DE LOS VILOS</v>
          </cell>
          <cell r="C141">
            <v>1000</v>
          </cell>
          <cell r="D141" t="str">
            <v>Licitado</v>
          </cell>
        </row>
        <row r="142">
          <cell r="A142" t="str">
            <v>30100303-0</v>
          </cell>
          <cell r="B142" t="str">
            <v>MEJORAMIENTO PAVIMENTACION CALLE 4 ORIENTE, LOS VILOS</v>
          </cell>
          <cell r="C142">
            <v>1000</v>
          </cell>
          <cell r="D142" t="str">
            <v>Licitado</v>
          </cell>
        </row>
        <row r="143">
          <cell r="A143" t="str">
            <v>30100395-0</v>
          </cell>
          <cell r="B143" t="str">
            <v>SANEAMIENTO TITULOS DE DOMINIO URBANO RURAL REGION DE COQUIMBO</v>
          </cell>
          <cell r="C143">
            <v>49937</v>
          </cell>
          <cell r="D143" t="str">
            <v>En Ejecución</v>
          </cell>
        </row>
        <row r="144">
          <cell r="A144" t="str">
            <v>30100454-0</v>
          </cell>
          <cell r="C144">
            <v>27186</v>
          </cell>
          <cell r="D144" t="str">
            <v>En Proceso de Licitación</v>
          </cell>
        </row>
        <row r="145">
          <cell r="A145" t="str">
            <v>30100566-0</v>
          </cell>
          <cell r="B145" t="str">
            <v>CONSTRUCCION PASEO SEMIPEATONAL CALLE URMENETA, ANDACOLLO</v>
          </cell>
          <cell r="C145">
            <v>88086</v>
          </cell>
          <cell r="D145" t="str">
            <v>En Ejecución</v>
          </cell>
        </row>
        <row r="146">
          <cell r="A146" t="str">
            <v>30100809-0</v>
          </cell>
          <cell r="B146" t="str">
            <v>MEJORAMIENTO INTEGRAL LICEO CARLOS MONDACA CORTES, VICUÑA</v>
          </cell>
          <cell r="C146">
            <v>466064</v>
          </cell>
          <cell r="D146" t="str">
            <v>En Ejecución</v>
          </cell>
        </row>
        <row r="147">
          <cell r="A147" t="str">
            <v>30101102-0</v>
          </cell>
          <cell r="B147" t="str">
            <v>REPOSICION ESCUELA GRACIELA DÍAZ ALLENDE DE PERALILLO, ILLAPEL</v>
          </cell>
          <cell r="C147">
            <v>146061</v>
          </cell>
          <cell r="D147" t="str">
            <v>En Ejecución</v>
          </cell>
        </row>
        <row r="148">
          <cell r="A148" t="str">
            <v>30101365-0</v>
          </cell>
          <cell r="B148" t="str">
            <v>MEJORAMIENTO PAVIMENTACION CALLES SECTOR PLAZA DE ARMAS, LOS VILOS.</v>
          </cell>
          <cell r="C148">
            <v>1000</v>
          </cell>
          <cell r="D148" t="str">
            <v>En Proceso de Licitación</v>
          </cell>
        </row>
        <row r="149">
          <cell r="A149" t="str">
            <v>30101476-0</v>
          </cell>
          <cell r="B149" t="str">
            <v>PREVENCION CONTROL DE HIDATIDOSIS EN PROVINCIA DE LIMARI</v>
          </cell>
          <cell r="C149">
            <v>1000</v>
          </cell>
          <cell r="D149" t="str">
            <v>Licitado</v>
          </cell>
        </row>
        <row r="150">
          <cell r="A150" t="str">
            <v>30101746-0</v>
          </cell>
          <cell r="C150">
            <v>15767</v>
          </cell>
          <cell r="D150" t="str">
            <v>En Ejecución</v>
          </cell>
        </row>
        <row r="151">
          <cell r="A151" t="str">
            <v>30101962-0</v>
          </cell>
          <cell r="B151" t="str">
            <v>REPOSICION POSTA RURAL DE HORCON, PAIHUANO</v>
          </cell>
          <cell r="C151">
            <v>125345</v>
          </cell>
          <cell r="D151" t="str">
            <v>En Proceso de Licitación</v>
          </cell>
        </row>
        <row r="152">
          <cell r="A152" t="str">
            <v>30103795-0</v>
          </cell>
          <cell r="C152">
            <v>20912</v>
          </cell>
          <cell r="D152" t="str">
            <v>En Proceso de Licitación</v>
          </cell>
        </row>
        <row r="153">
          <cell r="A153" t="str">
            <v>30103987-0</v>
          </cell>
          <cell r="C153">
            <v>33535</v>
          </cell>
          <cell r="D153" t="str">
            <v>Licitado</v>
          </cell>
        </row>
        <row r="154">
          <cell r="A154" t="str">
            <v>30104084-0</v>
          </cell>
          <cell r="B154" t="str">
            <v>DIAGNOSTICO PARA LA ELABORACION DE LAPOLITICA REGIONAL DE CULTURA,</v>
          </cell>
          <cell r="C154">
            <v>38090</v>
          </cell>
          <cell r="D154" t="str">
            <v>En Ejecución</v>
          </cell>
        </row>
        <row r="155">
          <cell r="A155" t="str">
            <v>30104489-0</v>
          </cell>
          <cell r="B155" t="str">
            <v>DIAGNOSTICO PLAN MAESTRO GESTION RECURSOS HIDRICOS COQUIMBO</v>
          </cell>
          <cell r="C155">
            <v>135910</v>
          </cell>
          <cell r="D155" t="str">
            <v>En Ejecución</v>
          </cell>
        </row>
        <row r="156">
          <cell r="A156" t="str">
            <v>30104758-0</v>
          </cell>
          <cell r="C156">
            <v>17150</v>
          </cell>
          <cell r="D156" t="str">
            <v>En Ejecución</v>
          </cell>
        </row>
        <row r="157">
          <cell r="A157" t="str">
            <v>30104987-0</v>
          </cell>
          <cell r="B157" t="str">
            <v>DIFUSION FONDO DE TESIS EDUCACION SUPERIOR 2011-2012</v>
          </cell>
          <cell r="C157">
            <v>7533</v>
          </cell>
          <cell r="D157" t="str">
            <v>En Ejecución</v>
          </cell>
        </row>
        <row r="158">
          <cell r="A158" t="str">
            <v>30105015-0</v>
          </cell>
          <cell r="B158" t="str">
            <v>CONSTRUCCION HOGAR DE ANCIANOS LOCALIDAD HUANA, COMUNA MONTE PATRIA</v>
          </cell>
          <cell r="C158">
            <v>180000</v>
          </cell>
          <cell r="D158" t="str">
            <v>En Ejecución</v>
          </cell>
        </row>
        <row r="159">
          <cell r="A159" t="str">
            <v>30106129-0</v>
          </cell>
          <cell r="C159">
            <v>1000</v>
          </cell>
          <cell r="D159" t="str">
            <v>Licitado</v>
          </cell>
        </row>
        <row r="160">
          <cell r="A160" t="str">
            <v>30106198-0</v>
          </cell>
          <cell r="C160">
            <v>39797</v>
          </cell>
          <cell r="D160" t="str">
            <v>En Ejecución</v>
          </cell>
        </row>
        <row r="161">
          <cell r="A161" t="str">
            <v>30107990-0</v>
          </cell>
          <cell r="B161" t="str">
            <v>SANEAMIENTO , REGULAR. Y PERFECC. DE DERECHOS DE AGUAS EN CHALINGA</v>
          </cell>
          <cell r="C161">
            <v>176541</v>
          </cell>
          <cell r="D161" t="str">
            <v>En Ejecución</v>
          </cell>
        </row>
        <row r="162">
          <cell r="A162" t="str">
            <v>30108124-0</v>
          </cell>
          <cell r="B162" t="str">
            <v>CONSTRUCCION ESPACIOS PUBLICOS TAHUINCO, RÍO HURTADO</v>
          </cell>
          <cell r="C162">
            <v>202850</v>
          </cell>
          <cell r="D162" t="str">
            <v>En Ejecución</v>
          </cell>
        </row>
        <row r="163">
          <cell r="A163" t="str">
            <v>30108157-0</v>
          </cell>
          <cell r="B163" t="str">
            <v>PROTECCION ESTIMUL. E INDUCCIÓN DE PRECIPITACIONES R. CQBO.</v>
          </cell>
          <cell r="C163">
            <v>108532</v>
          </cell>
          <cell r="D163" t="str">
            <v>En Ejecución</v>
          </cell>
        </row>
        <row r="164">
          <cell r="A164" t="str">
            <v>30108789-0</v>
          </cell>
          <cell r="B164" t="str">
            <v>REPOSICION ESCUELA BASICA DE HORCON, PAIHUANO</v>
          </cell>
          <cell r="C164">
            <v>47397</v>
          </cell>
          <cell r="D164" t="str">
            <v>En Proceso de Licitación</v>
          </cell>
        </row>
        <row r="165">
          <cell r="A165" t="str">
            <v>30108942-0</v>
          </cell>
          <cell r="B165" t="str">
            <v>CONSTRUCCION CANCHA DE FUTBOL LA PAMPILLA</v>
          </cell>
          <cell r="C165">
            <v>11000</v>
          </cell>
          <cell r="D165" t="str">
            <v>En Ejecución</v>
          </cell>
        </row>
        <row r="166">
          <cell r="A166" t="str">
            <v>30108980-0</v>
          </cell>
          <cell r="B166" t="str">
            <v>REPOSICION 1ª CÍA. DE BOMBEROS SINDEMPART COQUIMBO</v>
          </cell>
          <cell r="C166">
            <v>1000</v>
          </cell>
          <cell r="D166" t="str">
            <v>En Proceso de Licitación</v>
          </cell>
        </row>
        <row r="167">
          <cell r="A167" t="str">
            <v>30109639-0</v>
          </cell>
          <cell r="C167">
            <v>2201</v>
          </cell>
          <cell r="D167" t="str">
            <v>Licitado</v>
          </cell>
        </row>
        <row r="168">
          <cell r="A168" t="str">
            <v>30109846-0</v>
          </cell>
          <cell r="B168" t="str">
            <v>DIFUSION PLATAFORMA DIGITAL 2.0 EN LA REGION DE COQUIMBO</v>
          </cell>
          <cell r="C168">
            <v>326512</v>
          </cell>
          <cell r="D168" t="str">
            <v>En Ejecución</v>
          </cell>
        </row>
        <row r="169">
          <cell r="A169" t="str">
            <v>30071801-0</v>
          </cell>
          <cell r="C169">
            <v>1</v>
          </cell>
          <cell r="D169" t="str">
            <v>En Ejecución</v>
          </cell>
        </row>
        <row r="170">
          <cell r="A170" t="str">
            <v>30074218-0</v>
          </cell>
          <cell r="B170" t="str">
            <v>CONSTRUCCION SOLUCIONES SANITARIAS DE TRANQUILLA, SALAMANCA</v>
          </cell>
          <cell r="C170">
            <v>1000</v>
          </cell>
          <cell r="D170" t="str">
            <v>En Ejecución</v>
          </cell>
        </row>
        <row r="171">
          <cell r="A171" t="str">
            <v>30077774-0</v>
          </cell>
          <cell r="C171">
            <v>32445</v>
          </cell>
          <cell r="D171" t="str">
            <v>En Ejecución</v>
          </cell>
        </row>
        <row r="172">
          <cell r="A172" t="str">
            <v>30087249-0</v>
          </cell>
          <cell r="B172" t="str">
            <v>CONSTRUCCION DE SOLUCIONES SANITARIAS DE CAIMANES, COMUNA LOS VILOS</v>
          </cell>
          <cell r="C172">
            <v>178340</v>
          </cell>
          <cell r="D172" t="str">
            <v>En Ejecución</v>
          </cell>
        </row>
        <row r="173">
          <cell r="A173" t="str">
            <v>30062486-0</v>
          </cell>
          <cell r="B173" t="str">
            <v>MEJORAMIENTO PARQUE RECREATIVO LOS PIMIENTOS, VICUÑA</v>
          </cell>
          <cell r="C173">
            <v>66615</v>
          </cell>
          <cell r="D173" t="str">
            <v>En Ejecución</v>
          </cell>
        </row>
        <row r="174">
          <cell r="A174" t="str">
            <v>30077818-0</v>
          </cell>
          <cell r="B174" t="str">
            <v>CONSTRUCCION PAVIM. CALLE SULTANINA, CHAÑARAL ALTO, MONTE PATRIA</v>
          </cell>
          <cell r="C174">
            <v>239461</v>
          </cell>
          <cell r="D174" t="str">
            <v>En Ejecución</v>
          </cell>
        </row>
        <row r="175">
          <cell r="A175" t="str">
            <v>30077822-0</v>
          </cell>
          <cell r="B175" t="str">
            <v>CONSTRUCCION PAVIM. CALLE M. RODRIGUEZ, CHAÑARAL ALTO, MONTE PATRIA</v>
          </cell>
          <cell r="C175">
            <v>1199</v>
          </cell>
          <cell r="D175" t="str">
            <v>En Ejecución</v>
          </cell>
        </row>
        <row r="176">
          <cell r="A176" t="str">
            <v>30085388-0</v>
          </cell>
          <cell r="C176">
            <v>11200</v>
          </cell>
          <cell r="D176" t="str">
            <v>En Ejecución</v>
          </cell>
        </row>
        <row r="177">
          <cell r="A177" t="str">
            <v>30104029-0</v>
          </cell>
          <cell r="C177">
            <v>130000</v>
          </cell>
          <cell r="D177" t="str">
            <v>En Ejecución</v>
          </cell>
        </row>
        <row r="178">
          <cell r="A178" t="str">
            <v>30077629-0</v>
          </cell>
          <cell r="C178">
            <v>7860</v>
          </cell>
          <cell r="D178" t="str">
            <v>En Ejecución</v>
          </cell>
        </row>
        <row r="179">
          <cell r="A179" t="str">
            <v>30093467-0</v>
          </cell>
          <cell r="B179" t="str">
            <v>AMPLIACION ESCUELA EL MILAGRO, COMUNA DE LA SERENA</v>
          </cell>
          <cell r="C179">
            <v>18990</v>
          </cell>
          <cell r="D179" t="str">
            <v>En Ejecución</v>
          </cell>
        </row>
        <row r="180">
          <cell r="A180" t="str">
            <v>30101961-0</v>
          </cell>
          <cell r="B180" t="str">
            <v>REPOSICION ESCUELA BASICA DE PISCO ELQUI, PAIHUANO</v>
          </cell>
          <cell r="C180">
            <v>144488</v>
          </cell>
          <cell r="D180" t="str">
            <v>Licitado</v>
          </cell>
        </row>
        <row r="181">
          <cell r="A181" t="str">
            <v>30066485-0</v>
          </cell>
          <cell r="B181" t="str">
            <v>CONSTRUCCION JARDIN INFANTIL INTEGRA VILLA LOS LAURELES, LA SERENA</v>
          </cell>
          <cell r="C181">
            <v>185402</v>
          </cell>
          <cell r="D181" t="str">
            <v>En Ejecución</v>
          </cell>
        </row>
        <row r="182">
          <cell r="A182" t="str">
            <v>20190041-0</v>
          </cell>
          <cell r="B182" t="str">
            <v>CONSTRUCCION SOLUC. SANITARIAS QDAS. PINTO PAIHUANO HORCON. PAIHUANO</v>
          </cell>
          <cell r="C182">
            <v>16279</v>
          </cell>
          <cell r="D182" t="str">
            <v>En Ejecución</v>
          </cell>
        </row>
        <row r="183">
          <cell r="A183" t="str">
            <v>30100585-0</v>
          </cell>
          <cell r="C183">
            <v>6990</v>
          </cell>
          <cell r="D183" t="str">
            <v>En Ejecución</v>
          </cell>
        </row>
        <row r="184">
          <cell r="A184" t="str">
            <v>30065689-0</v>
          </cell>
          <cell r="C184">
            <v>1</v>
          </cell>
          <cell r="D184" t="str">
            <v>Licitado</v>
          </cell>
        </row>
        <row r="185">
          <cell r="A185" t="str">
            <v>20188777-0</v>
          </cell>
          <cell r="C185">
            <v>1</v>
          </cell>
          <cell r="D185" t="str">
            <v>Licitado</v>
          </cell>
        </row>
        <row r="186">
          <cell r="A186" t="str">
            <v>30086289-0</v>
          </cell>
          <cell r="C186">
            <v>3301</v>
          </cell>
          <cell r="D186" t="str">
            <v>En Ejecución</v>
          </cell>
        </row>
        <row r="187">
          <cell r="A187" t="str">
            <v>30091530-0</v>
          </cell>
          <cell r="B187" t="str">
            <v>CONSERVACION PAVIMENTOS IV REGION 2011</v>
          </cell>
          <cell r="C187">
            <v>780058</v>
          </cell>
          <cell r="D187" t="str">
            <v>En Ejecución</v>
          </cell>
        </row>
        <row r="188">
          <cell r="A188" t="str">
            <v>30026731-0</v>
          </cell>
          <cell r="B188" t="str">
            <v>CONSTRUCCION PAV. CALLES FUNDICION SUR Y AVENIDA GUANAQUEROS, COQUI</v>
          </cell>
          <cell r="C188">
            <v>13577</v>
          </cell>
          <cell r="D188" t="str">
            <v>En Ejecución</v>
          </cell>
        </row>
        <row r="189">
          <cell r="A189" t="str">
            <v>30073622-0</v>
          </cell>
          <cell r="C189">
            <v>120400</v>
          </cell>
          <cell r="D189" t="str">
            <v>En Ejecución</v>
          </cell>
        </row>
        <row r="190">
          <cell r="A190" t="str">
            <v>30036305-0</v>
          </cell>
          <cell r="B190" t="str">
            <v>REPOSICION CENTRO SALUD PUNITAQUI</v>
          </cell>
          <cell r="C190">
            <v>1000</v>
          </cell>
          <cell r="D190" t="str">
            <v>En Proceso de Licitación</v>
          </cell>
        </row>
        <row r="191">
          <cell r="A191" t="str">
            <v>20182024-0</v>
          </cell>
          <cell r="C191">
            <v>25888</v>
          </cell>
          <cell r="D191" t="str">
            <v>En Ejecución</v>
          </cell>
        </row>
        <row r="192">
          <cell r="A192" t="str">
            <v>30093615-0</v>
          </cell>
          <cell r="B192" t="str">
            <v>NORMALIZACION ELECTRIFICACION RURAL COMUNA DE ANDACOLLO, ETAPA I</v>
          </cell>
          <cell r="C192">
            <v>1</v>
          </cell>
          <cell r="D192" t="str">
            <v>En Ejecución</v>
          </cell>
        </row>
        <row r="193">
          <cell r="A193" t="str">
            <v>20159752-0</v>
          </cell>
          <cell r="B193" t="str">
            <v>REPOSICION JARDIN INFANTIL, PUNTA COLORADA, LA HIGUERA</v>
          </cell>
          <cell r="C193">
            <v>62582</v>
          </cell>
          <cell r="D193" t="str">
            <v>En Ejecución</v>
          </cell>
        </row>
        <row r="194">
          <cell r="A194" t="str">
            <v>30068424-0</v>
          </cell>
          <cell r="B194" t="str">
            <v>CONSTRUCCION SOLUCIONES SANITARIAS SAN ISIDRO - CALINGASTA VICUÑA</v>
          </cell>
          <cell r="C194">
            <v>171344</v>
          </cell>
          <cell r="D194" t="str">
            <v>En Ejecución</v>
          </cell>
        </row>
        <row r="195">
          <cell r="A195" t="str">
            <v>30078662-0</v>
          </cell>
          <cell r="C195">
            <v>1</v>
          </cell>
          <cell r="D195" t="str">
            <v>En Proceso de Licitación</v>
          </cell>
        </row>
        <row r="196">
          <cell r="A196" t="str">
            <v>30100137-0</v>
          </cell>
          <cell r="C196">
            <v>27583</v>
          </cell>
          <cell r="D196" t="str">
            <v>En Ejecución</v>
          </cell>
        </row>
        <row r="197">
          <cell r="A197" t="str">
            <v>30100125-0</v>
          </cell>
          <cell r="C197">
            <v>14321</v>
          </cell>
          <cell r="D197" t="str">
            <v>En Ejecución</v>
          </cell>
        </row>
        <row r="198">
          <cell r="A198" t="str">
            <v>30100075-0</v>
          </cell>
          <cell r="C198">
            <v>10151</v>
          </cell>
          <cell r="D198" t="str">
            <v>En Proceso de Licitación</v>
          </cell>
        </row>
        <row r="199">
          <cell r="A199" t="str">
            <v>30064704-0</v>
          </cell>
          <cell r="B199" t="str">
            <v>CONSTRUCCION CENTRO DE DIFUSION DEL PATRIMONIO COMUNAL, RIO HURTADO.</v>
          </cell>
          <cell r="C199">
            <v>122545</v>
          </cell>
          <cell r="D199" t="str">
            <v>En Ejecución</v>
          </cell>
        </row>
        <row r="200">
          <cell r="A200" t="str">
            <v>30077949-0</v>
          </cell>
          <cell r="B200" t="str">
            <v>CONSTRUCCION PAVIM. CALLE IGNACIO CARRERA P. CH. ALTO, MONTE PATRIA.</v>
          </cell>
          <cell r="C200">
            <v>383938</v>
          </cell>
          <cell r="D200" t="str">
            <v>En Ejecución</v>
          </cell>
        </row>
        <row r="201">
          <cell r="A201" t="str">
            <v>30117305-0</v>
          </cell>
          <cell r="B201" t="str">
            <v>DIFUSIÓN PLAN DE VISIBILIDAD TUNEL AGUAS NEGRAS REGION CQBO.</v>
          </cell>
          <cell r="C201">
            <v>72554</v>
          </cell>
          <cell r="D201" t="str">
            <v>Licitado</v>
          </cell>
        </row>
        <row r="202">
          <cell r="A202" t="str">
            <v>30115580-0</v>
          </cell>
          <cell r="B202" t="str">
            <v>MEJORAMIENTO CANCHA DE FUTBOL  COMPLEJO FREDDY CARVAJAL, COQUIMBO</v>
          </cell>
          <cell r="C202">
            <v>200000</v>
          </cell>
          <cell r="D202" t="str">
            <v>En Ejecución</v>
          </cell>
        </row>
        <row r="203">
          <cell r="A203" t="str">
            <v>30107745-0</v>
          </cell>
          <cell r="B203" t="str">
            <v>REPOSICION PARCIAL  CUERPO DE BOMBEROS, SECTOR CENTRO, LA SERENA</v>
          </cell>
          <cell r="C203">
            <v>309120</v>
          </cell>
          <cell r="D203" t="str">
            <v>En Proceso de Licitación</v>
          </cell>
        </row>
        <row r="204">
          <cell r="A204" t="str">
            <v>30107746-0</v>
          </cell>
          <cell r="C204">
            <v>99513</v>
          </cell>
          <cell r="D204" t="str">
            <v>En Proceso de Licitación</v>
          </cell>
        </row>
        <row r="205">
          <cell r="A205" t="str">
            <v>30115561-0</v>
          </cell>
          <cell r="B205" t="str">
            <v>REPOSICION CANCHA DE FUTBOL ANFA, COMPLEJO DEPORTIVO JUAN SOLDADO</v>
          </cell>
          <cell r="C205">
            <v>383030</v>
          </cell>
          <cell r="D205" t="str">
            <v>En Proceso de Licitación</v>
          </cell>
        </row>
        <row r="206">
          <cell r="A206" t="str">
            <v>30100267-0</v>
          </cell>
          <cell r="B206" t="str">
            <v>MEJORAMIENTO ACERAS SECTOR CENTRAL SALAMANCA SEGUNDA ETAPA</v>
          </cell>
          <cell r="C206">
            <v>1000</v>
          </cell>
          <cell r="D206" t="str">
            <v>Licitado</v>
          </cell>
        </row>
        <row r="207">
          <cell r="A207" t="str">
            <v>30095133-0</v>
          </cell>
          <cell r="B207" t="str">
            <v>REPOSICION ESCUELA BASICA NUEVA ESPERANZA, COMUNA DE MONTE PATRIA</v>
          </cell>
          <cell r="C207">
            <v>21611</v>
          </cell>
          <cell r="D207" t="str">
            <v>Licitado</v>
          </cell>
        </row>
        <row r="208">
          <cell r="A208" t="str">
            <v>30109832-0</v>
          </cell>
          <cell r="C208">
            <v>37212</v>
          </cell>
          <cell r="D208" t="str">
            <v>En Proceso de Licitación</v>
          </cell>
        </row>
        <row r="209">
          <cell r="A209" t="str">
            <v>30109834-0</v>
          </cell>
          <cell r="C209">
            <v>30087</v>
          </cell>
          <cell r="D209" t="str">
            <v>En Proceso de Licitación</v>
          </cell>
        </row>
        <row r="210">
          <cell r="A210" t="str">
            <v>30078529-0</v>
          </cell>
          <cell r="B210" t="str">
            <v>CONSTRUCCION CASA DE LA CULTURA COMUNAL, LOS VILOS</v>
          </cell>
          <cell r="C210">
            <v>601000</v>
          </cell>
          <cell r="D210" t="str">
            <v>En Ejecución</v>
          </cell>
        </row>
        <row r="211">
          <cell r="A211" t="str">
            <v>30123139-0</v>
          </cell>
          <cell r="B211" t="str">
            <v>REPOSICION ESTADIO LA PORTADA, LA SERENA</v>
          </cell>
          <cell r="C211">
            <v>600000</v>
          </cell>
          <cell r="D211" t="str">
            <v>En Ejecución</v>
          </cell>
        </row>
        <row r="212">
          <cell r="A212" t="str">
            <v>20133773-0</v>
          </cell>
          <cell r="C212">
            <v>10535</v>
          </cell>
          <cell r="D212" t="str">
            <v>Licitado</v>
          </cell>
        </row>
        <row r="213">
          <cell r="A213" t="str">
            <v>30096439-0</v>
          </cell>
          <cell r="B213" t="str">
            <v>MEJORAMIENTO CASA DE ENCUENTRO CIUDADANO DE ANDACOLLO</v>
          </cell>
          <cell r="C213">
            <v>3088</v>
          </cell>
          <cell r="D213" t="str">
            <v>En Proceso de Licitación</v>
          </cell>
        </row>
        <row r="214">
          <cell r="A214" t="str">
            <v>20183456-0</v>
          </cell>
          <cell r="B214" t="str">
            <v>HABILITACION COSTANERA RIO LIMARI (OVALLE)</v>
          </cell>
          <cell r="C214">
            <v>1000</v>
          </cell>
          <cell r="D214" t="str">
            <v>En Proceso de Licitación</v>
          </cell>
        </row>
        <row r="215">
          <cell r="A215" t="str">
            <v>30108166-0</v>
          </cell>
          <cell r="B215" t="str">
            <v>CONSERVACION DE PAVIMENTOS IV REGION AÑO 2012</v>
          </cell>
          <cell r="C215">
            <v>43207</v>
          </cell>
          <cell r="D215" t="str">
            <v>Licitado</v>
          </cell>
        </row>
        <row r="216">
          <cell r="A216" t="str">
            <v>30119204-0</v>
          </cell>
          <cell r="B216" t="str">
            <v>MEJORAMIENTO MUROS DE CONTENCION AVDA. COSTANERA COQUIMBO</v>
          </cell>
          <cell r="C216">
            <v>4088</v>
          </cell>
          <cell r="D216" t="str">
            <v>En Proceso de Licitación</v>
          </cell>
        </row>
        <row r="217">
          <cell r="A217" t="str">
            <v>30071551-0</v>
          </cell>
          <cell r="B217" t="str">
            <v>CONSTRUCCION CENTRO COMUNITARIO LAS BREAS, RIO HURTADO</v>
          </cell>
          <cell r="C217">
            <v>1000</v>
          </cell>
          <cell r="D217" t="str">
            <v>En Proceso de Licitación</v>
          </cell>
        </row>
        <row r="218">
          <cell r="A218" t="str">
            <v>30093580-0</v>
          </cell>
          <cell r="B218" t="str">
            <v>MEJORAMIENTO PLAZA VIDELA, ANDACOLLO</v>
          </cell>
          <cell r="C218">
            <v>3610</v>
          </cell>
          <cell r="D218" t="str">
            <v>En Proceso de Licitación</v>
          </cell>
        </row>
        <row r="219">
          <cell r="A219" t="str">
            <v>30114976-0</v>
          </cell>
          <cell r="B219" t="str">
            <v>DIAGNOSTICO PLAN DE DESARROLLO ECOTURÍSTICO PN BOSQUE FRAY JORGE</v>
          </cell>
          <cell r="C219">
            <v>32372</v>
          </cell>
          <cell r="D219" t="str">
            <v>En Ejecución</v>
          </cell>
        </row>
        <row r="220">
          <cell r="A220" t="str">
            <v>30073621-0</v>
          </cell>
          <cell r="B220" t="str">
            <v>CONSTRUCCION PER INFIERNILLO II ETAPA COMUNA DE LOS VILOS</v>
          </cell>
          <cell r="C220">
            <v>1</v>
          </cell>
          <cell r="D220" t="str">
            <v>En Ejecución</v>
          </cell>
        </row>
        <row r="221">
          <cell r="A221" t="str">
            <v>30100399-0</v>
          </cell>
          <cell r="B221" t="str">
            <v>CONSTRUCCION ELECTRIFICACION EL MOLLACO COQUIMBO</v>
          </cell>
          <cell r="C221">
            <v>1</v>
          </cell>
          <cell r="D221" t="str">
            <v>En Ejecución</v>
          </cell>
        </row>
        <row r="222">
          <cell r="A222" t="str">
            <v>30073534-0</v>
          </cell>
          <cell r="B222" t="str">
            <v>CONSTRUCCION ELECTRIFICACION SECTOR LOS MAQUIS, COMUNA DE LOS VILOS</v>
          </cell>
          <cell r="C222">
            <v>1</v>
          </cell>
          <cell r="D222" t="str">
            <v>En Ejecución</v>
          </cell>
        </row>
        <row r="223">
          <cell r="A223" t="str">
            <v>30065949-0</v>
          </cell>
          <cell r="B223" t="str">
            <v>CONSTRUCCION ELECTRIFICACION CALERA Y DAMAS, ANDACOLLO</v>
          </cell>
          <cell r="C223">
            <v>1</v>
          </cell>
          <cell r="D223" t="str">
            <v>En Ejecución</v>
          </cell>
        </row>
        <row r="224">
          <cell r="A224" t="str">
            <v>30073192-0</v>
          </cell>
          <cell r="B224" t="str">
            <v>CONSTRUCCION ELECTRIFICACION RURAL SECTOR LOS PERALES, CANELA</v>
          </cell>
          <cell r="C224">
            <v>1</v>
          </cell>
          <cell r="D224" t="str">
            <v>En Ejecución</v>
          </cell>
        </row>
        <row r="225">
          <cell r="A225" t="str">
            <v>30073202-0</v>
          </cell>
          <cell r="B225" t="str">
            <v>CONSTRUCCION ELECTRIFICACION RURAL CARQUINDAÑO II ETAPA, CANELA</v>
          </cell>
          <cell r="C225">
            <v>1</v>
          </cell>
          <cell r="D225" t="str">
            <v>En Ejecución</v>
          </cell>
        </row>
        <row r="226">
          <cell r="A226" t="str">
            <v>30104825-0</v>
          </cell>
          <cell r="B226" t="str">
            <v>NORMALIZACION ELECTRIFICACION RURAL COMUNA DE CANELA</v>
          </cell>
          <cell r="C226">
            <v>1</v>
          </cell>
          <cell r="D226" t="str">
            <v>En Ejecución</v>
          </cell>
        </row>
        <row r="227">
          <cell r="A227" t="str">
            <v>30073211-0</v>
          </cell>
          <cell r="B227" t="str">
            <v>CONSTRUCCION ELECTRIFICACION  RURAL SECTOR YERBA LOCA, CANELA</v>
          </cell>
          <cell r="C227">
            <v>1</v>
          </cell>
          <cell r="D227" t="str">
            <v>En Ejecución</v>
          </cell>
        </row>
        <row r="228">
          <cell r="A228" t="str">
            <v>30073217-0</v>
          </cell>
          <cell r="B228" t="str">
            <v>CONSTRUCCION ELECTRIFICACION RURAL SECTOR EL TOME, CANELA</v>
          </cell>
          <cell r="C228">
            <v>1</v>
          </cell>
          <cell r="D228" t="str">
            <v>En Ejecución</v>
          </cell>
        </row>
        <row r="229">
          <cell r="A229" t="str">
            <v>30107160-0</v>
          </cell>
          <cell r="B229" t="str">
            <v>CONSTRUCCION ELECTRIFICACION RURAL QUEBRADA LA UBILLA, CANELA</v>
          </cell>
          <cell r="C229">
            <v>1</v>
          </cell>
          <cell r="D229" t="str">
            <v>En Ejecución</v>
          </cell>
        </row>
        <row r="230">
          <cell r="A230" t="str">
            <v>30107163-0</v>
          </cell>
          <cell r="B230" t="str">
            <v>CONSTRUCCION ELECTRIFICACION RURAL EL PANGUE, CANELA</v>
          </cell>
          <cell r="C230">
            <v>1</v>
          </cell>
          <cell r="D230" t="str">
            <v>En Ejecución</v>
          </cell>
        </row>
        <row r="231">
          <cell r="A231" t="str">
            <v>30060413-0</v>
          </cell>
          <cell r="B231" t="str">
            <v>CONSTRUCCION RED TRIFASICA  CUNCUMÉN, SALAMANCA</v>
          </cell>
          <cell r="C231">
            <v>1</v>
          </cell>
          <cell r="D231" t="str">
            <v>En Ejecución</v>
          </cell>
        </row>
        <row r="232">
          <cell r="A232" t="str">
            <v>30070716-0</v>
          </cell>
          <cell r="B232" t="str">
            <v>REPOSICION PARCIAL LICEO JORGE ALESSANDRI, LAS CIAS, LA SERENA</v>
          </cell>
          <cell r="C232">
            <v>112000</v>
          </cell>
          <cell r="D232" t="str">
            <v>En Ejecución</v>
          </cell>
        </row>
        <row r="233">
          <cell r="A233" t="str">
            <v>30093366-0</v>
          </cell>
          <cell r="B233" t="str">
            <v>CONSTRUCCION CENTRO REGIONAL BIOTECNOLOGIA EN ZONAS ARIDAS-BIOTECZA</v>
          </cell>
          <cell r="C233">
            <v>3339</v>
          </cell>
          <cell r="D233" t="str">
            <v>En Proceso de Licitación</v>
          </cell>
        </row>
        <row r="234">
          <cell r="A234" t="str">
            <v>30096256-0</v>
          </cell>
          <cell r="B234" t="str">
            <v>REPOSICION GIMNASIO TECHADO MUNICIPAL DE ANDACOLLO</v>
          </cell>
          <cell r="C234">
            <v>360120</v>
          </cell>
          <cell r="D234" t="str">
            <v>En Proceso de 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97"/>
  <sheetViews>
    <sheetView showGridLines="0" tabSelected="1" zoomScale="80" zoomScaleNormal="80" zoomScalePageLayoutView="0" workbookViewId="0" topLeftCell="A1">
      <selection activeCell="D249" sqref="D249"/>
    </sheetView>
  </sheetViews>
  <sheetFormatPr defaultColWidth="11.421875" defaultRowHeight="15"/>
  <cols>
    <col min="1" max="1" width="14.7109375" style="1" customWidth="1"/>
    <col min="2" max="2" width="75.7109375" style="1" customWidth="1"/>
    <col min="3" max="3" width="23.8515625" style="1" customWidth="1"/>
    <col min="4" max="4" width="18.7109375" style="1" customWidth="1"/>
    <col min="5" max="5" width="19.8515625" style="1" customWidth="1"/>
    <col min="6" max="6" width="22.140625" style="1" customWidth="1"/>
    <col min="7" max="16384" width="11.421875" style="1" customWidth="1"/>
  </cols>
  <sheetData>
    <row r="2" spans="1:6" ht="15">
      <c r="A2" s="35" t="s">
        <v>0</v>
      </c>
      <c r="B2" s="35"/>
      <c r="C2" s="35"/>
      <c r="D2" s="35"/>
      <c r="E2" s="35"/>
      <c r="F2" s="35"/>
    </row>
    <row r="3" spans="1:6" ht="15">
      <c r="A3" s="35" t="s">
        <v>1</v>
      </c>
      <c r="B3" s="35"/>
      <c r="C3" s="35"/>
      <c r="D3" s="35"/>
      <c r="E3" s="35"/>
      <c r="F3" s="35"/>
    </row>
    <row r="4" spans="1:6" ht="15">
      <c r="A4" s="10"/>
      <c r="B4" s="10"/>
      <c r="C4" s="10"/>
      <c r="D4" s="10"/>
      <c r="E4" s="10"/>
      <c r="F4" s="10"/>
    </row>
    <row r="5" spans="1:6" ht="12.75">
      <c r="A5" s="31" t="s">
        <v>2</v>
      </c>
      <c r="B5" s="36" t="s">
        <v>22</v>
      </c>
      <c r="C5" s="36"/>
      <c r="D5" s="36"/>
      <c r="E5" s="36"/>
      <c r="F5" s="36"/>
    </row>
    <row r="6" spans="1:6" ht="12.75">
      <c r="A6" s="31" t="s">
        <v>3</v>
      </c>
      <c r="B6" s="36" t="s">
        <v>23</v>
      </c>
      <c r="C6" s="36"/>
      <c r="D6" s="36"/>
      <c r="E6" s="36"/>
      <c r="F6" s="36"/>
    </row>
    <row r="7" spans="1:6" ht="12.75">
      <c r="A7" s="31" t="s">
        <v>4</v>
      </c>
      <c r="B7" s="36" t="s">
        <v>24</v>
      </c>
      <c r="C7" s="36"/>
      <c r="D7" s="36"/>
      <c r="E7" s="36"/>
      <c r="F7" s="36"/>
    </row>
    <row r="8" ht="15">
      <c r="C8" s="13"/>
    </row>
    <row r="9" spans="1:6" ht="36.75" customHeight="1">
      <c r="A9" s="37" t="s">
        <v>5</v>
      </c>
      <c r="B9" s="39" t="s">
        <v>6</v>
      </c>
      <c r="C9" s="39" t="s">
        <v>86</v>
      </c>
      <c r="D9" s="39" t="s">
        <v>25</v>
      </c>
      <c r="E9" s="41" t="s">
        <v>7</v>
      </c>
      <c r="F9" s="42"/>
    </row>
    <row r="10" spans="1:6" ht="38.25" customHeight="1">
      <c r="A10" s="38"/>
      <c r="B10" s="40"/>
      <c r="C10" s="40"/>
      <c r="D10" s="40"/>
      <c r="E10" s="21" t="s">
        <v>8</v>
      </c>
      <c r="F10" s="21" t="s">
        <v>9</v>
      </c>
    </row>
    <row r="11" spans="1:6" s="14" customFormat="1" ht="15" customHeight="1">
      <c r="A11" s="22" t="s">
        <v>26</v>
      </c>
      <c r="B11" s="23"/>
      <c r="C11" s="23"/>
      <c r="D11" s="23"/>
      <c r="E11" s="24"/>
      <c r="F11" s="24"/>
    </row>
    <row r="12" spans="1:6" s="14" customFormat="1" ht="25.5">
      <c r="A12" s="25" t="str">
        <f>'[1]Art 24 Servicios'!A69</f>
        <v>30071856-0</v>
      </c>
      <c r="B12" s="15" t="str">
        <f>'[1]Art 24 Servicios'!B69</f>
        <v>LEVANTAMIENTO PLAN DESARROLLO FORESTAL Y AMBIENTAL COMUNA RIO HURTADO</v>
      </c>
      <c r="C12" s="26">
        <f>'[1]Art 24 Servicios'!C69</f>
        <v>40412</v>
      </c>
      <c r="D12" s="27" t="str">
        <f>'[1]Art 24 Servicios'!D69</f>
        <v>En Ejecución</v>
      </c>
      <c r="E12" s="28">
        <v>41078</v>
      </c>
      <c r="F12" s="28">
        <v>41443</v>
      </c>
    </row>
    <row r="13" spans="1:6" s="14" customFormat="1" ht="25.5">
      <c r="A13" s="25" t="str">
        <f>'[1]Art 24 Servicios'!A119</f>
        <v>30093099-0</v>
      </c>
      <c r="B13" s="15" t="str">
        <f>'[1]Art 24 Servicios'!B119</f>
        <v>EXPLORACION FUENTES DE CAPTACIÓN DE RECURSO HÍDRICO REGIÓN COQUIMBO</v>
      </c>
      <c r="C13" s="26">
        <f>'[1]Art 24 Servicios'!C119</f>
        <v>1000</v>
      </c>
      <c r="D13" s="15" t="str">
        <f>'[1]Art 24 Servicios'!D119</f>
        <v>En Proceso de Licitación</v>
      </c>
      <c r="E13" s="28"/>
      <c r="F13" s="28"/>
    </row>
    <row r="14" spans="1:6" s="14" customFormat="1" ht="27" customHeight="1">
      <c r="A14" s="25" t="str">
        <f>'[1]Art 24 Servicios'!A122</f>
        <v>30093582-0</v>
      </c>
      <c r="B14" s="15" t="str">
        <f>'[1]Art 24 Servicios'!B122</f>
        <v>INVESTIGACION ESTUDIO INTERACCIÓN PUMA-GANADERÍA</v>
      </c>
      <c r="C14" s="26">
        <f>'[1]Art 24 Servicios'!C122</f>
        <v>1654</v>
      </c>
      <c r="D14" s="15" t="str">
        <f>'[1]Art 24 Servicios'!D122</f>
        <v>En Proceso de Licitación</v>
      </c>
      <c r="E14" s="28"/>
      <c r="F14" s="28"/>
    </row>
    <row r="15" spans="1:6" s="14" customFormat="1" ht="25.5">
      <c r="A15" s="25" t="str">
        <f>'[1]Art 24 Servicios'!A154</f>
        <v>30104084-0</v>
      </c>
      <c r="B15" s="15" t="str">
        <f>'[1]Art 24 Servicios'!B154</f>
        <v>DIAGNOSTICO PARA LA ELABORACION DE LAPOLITICA REGIONAL DE CULTURA,</v>
      </c>
      <c r="C15" s="26">
        <f>'[1]Art 24 Servicios'!C154</f>
        <v>38090</v>
      </c>
      <c r="D15" s="27" t="str">
        <f>'[1]Art 24 Servicios'!D154</f>
        <v>En Ejecución</v>
      </c>
      <c r="E15" s="28">
        <v>40905</v>
      </c>
      <c r="F15" s="28">
        <v>41450</v>
      </c>
    </row>
    <row r="16" spans="1:6" s="14" customFormat="1" ht="28.5" customHeight="1">
      <c r="A16" s="25" t="str">
        <f>'[1]Art 24 Servicios'!A155</f>
        <v>30104489-0</v>
      </c>
      <c r="B16" s="15" t="str">
        <f>'[1]Art 24 Servicios'!B155</f>
        <v>DIAGNOSTICO PLAN MAESTRO GESTION RECURSOS HIDRICOS COQUIMBO</v>
      </c>
      <c r="C16" s="26">
        <f>'[1]Art 24 Servicios'!C155</f>
        <v>135910</v>
      </c>
      <c r="D16" s="27" t="str">
        <f>'[1]Art 24 Servicios'!D155</f>
        <v>En Ejecución</v>
      </c>
      <c r="E16" s="28">
        <v>40911</v>
      </c>
      <c r="F16" s="28">
        <v>41276</v>
      </c>
    </row>
    <row r="17" spans="1:6" s="14" customFormat="1" ht="25.5">
      <c r="A17" s="25" t="str">
        <f>'[1]Art 24 Servicios'!A219</f>
        <v>30114976-0</v>
      </c>
      <c r="B17" s="15" t="str">
        <f>'[1]Art 24 Servicios'!B219</f>
        <v>DIAGNOSTICO PLAN DE DESARROLLO ECOTURÍSTICO PN BOSQUE FRAY JORGE</v>
      </c>
      <c r="C17" s="26">
        <f>'[1]Art 24 Servicios'!C219</f>
        <v>32372</v>
      </c>
      <c r="D17" s="27" t="str">
        <f>'[1]Art 24 Servicios'!D219</f>
        <v>En Ejecución</v>
      </c>
      <c r="E17" s="28">
        <v>41264</v>
      </c>
      <c r="F17" s="28">
        <v>41474</v>
      </c>
    </row>
    <row r="18" spans="1:6" s="14" customFormat="1" ht="15" customHeight="1">
      <c r="A18" s="22" t="s">
        <v>27</v>
      </c>
      <c r="B18" s="23"/>
      <c r="C18" s="23"/>
      <c r="D18" s="23"/>
      <c r="E18" s="24"/>
      <c r="F18" s="24"/>
    </row>
    <row r="19" spans="1:6" ht="15" customHeight="1">
      <c r="A19" s="18" t="str">
        <f>'[1]Art 24 Servicios'!A11</f>
        <v>20119349-0</v>
      </c>
      <c r="B19" s="16" t="str">
        <f>'[1]Art 24 Servicios'!B11</f>
        <v>REPOSICION PARCIAL ESCUELA G-151 ORURO, OVALLE</v>
      </c>
      <c r="C19" s="20">
        <f>'[1]Art 24 Servicios'!C11</f>
        <v>6863</v>
      </c>
      <c r="D19" s="17" t="str">
        <f>'[1]Art 24 Servicios'!D11</f>
        <v>En Ejecución</v>
      </c>
      <c r="E19" s="19">
        <v>41037</v>
      </c>
      <c r="F19" s="19">
        <v>41187</v>
      </c>
    </row>
    <row r="20" spans="1:6" ht="15" customHeight="1">
      <c r="A20" s="18" t="str">
        <f>'[1]Art 24 Servicios'!A12</f>
        <v>20141049-0</v>
      </c>
      <c r="B20" s="16" t="str">
        <f>'[1]Art 24 Servicios'!B12</f>
        <v>REPOSICION ESCUELA DE ARTES Y MUSICA DE OVALLE</v>
      </c>
      <c r="C20" s="20">
        <f>'[1]Art 24 Servicios'!C12</f>
        <v>1553317</v>
      </c>
      <c r="D20" s="17" t="str">
        <f>'[1]Art 24 Servicios'!D12</f>
        <v>En Ejecución</v>
      </c>
      <c r="E20" s="19">
        <v>41144</v>
      </c>
      <c r="F20" s="19">
        <v>41504</v>
      </c>
    </row>
    <row r="21" spans="1:6" ht="15" customHeight="1">
      <c r="A21" s="18" t="str">
        <f>'[1]Art 24 Servicios'!A13</f>
        <v>20144181-0</v>
      </c>
      <c r="B21" s="16" t="str">
        <f>'[1]Art 24 Servicios'!B13</f>
        <v>REPOSICION TOTAL ESCUELA G-291 PADRE PABLO DIEHL</v>
      </c>
      <c r="C21" s="20">
        <f>'[1]Art 24 Servicios'!C13</f>
        <v>15561</v>
      </c>
      <c r="D21" s="17" t="str">
        <f>'[1]Art 24 Servicios'!D13</f>
        <v>En Ejecución</v>
      </c>
      <c r="E21" s="19">
        <v>41100</v>
      </c>
      <c r="F21" s="19">
        <v>41401</v>
      </c>
    </row>
    <row r="22" spans="1:7" ht="12.75">
      <c r="A22" s="18" t="str">
        <f>'[1]Art 24 Servicios'!A14</f>
        <v>20145433-0</v>
      </c>
      <c r="B22" s="16" t="s">
        <v>29</v>
      </c>
      <c r="C22" s="20">
        <f>'[1]Art 24 Servicios'!C14</f>
        <v>43170</v>
      </c>
      <c r="D22" s="17" t="str">
        <f>'[1]Art 24 Servicios'!D14</f>
        <v>En Ejecución</v>
      </c>
      <c r="E22" s="19">
        <v>41242</v>
      </c>
      <c r="F22" s="19">
        <v>41423</v>
      </c>
      <c r="G22" s="30"/>
    </row>
    <row r="23" spans="1:6" ht="25.5">
      <c r="A23" s="18" t="str">
        <f>'[1]Art 24 Servicios'!A15</f>
        <v>20145618-0</v>
      </c>
      <c r="B23" s="16" t="str">
        <f>'[1]Art 24 Servicios'!B15</f>
        <v>CONSTRUCCION VIVIENDAS PARA DOCENTES ESCUELA DE PICHASCA, R. HURTADO</v>
      </c>
      <c r="C23" s="20">
        <f>'[1]Art 24 Servicios'!C15</f>
        <v>17000</v>
      </c>
      <c r="D23" s="17" t="str">
        <f>'[1]Art 24 Servicios'!D15</f>
        <v>En Ejecución</v>
      </c>
      <c r="E23" s="19">
        <v>41037</v>
      </c>
      <c r="F23" s="19">
        <v>41353</v>
      </c>
    </row>
    <row r="24" spans="1:6" ht="15" customHeight="1">
      <c r="A24" s="18" t="str">
        <f>'[1]Art 24 Servicios'!A16</f>
        <v>20158342-0</v>
      </c>
      <c r="B24" s="16" t="s">
        <v>30</v>
      </c>
      <c r="C24" s="20">
        <f>'[1]Art 24 Servicios'!C16</f>
        <v>62010</v>
      </c>
      <c r="D24" s="17" t="str">
        <f>'[1]Art 24 Servicios'!D16</f>
        <v>En Ejecución</v>
      </c>
      <c r="E24" s="19">
        <v>40977</v>
      </c>
      <c r="F24" s="19">
        <v>41428</v>
      </c>
    </row>
    <row r="25" spans="1:6" ht="15" customHeight="1">
      <c r="A25" s="18" t="str">
        <f>'[1]Art 24 Servicios'!A17</f>
        <v>20159588-0</v>
      </c>
      <c r="B25" s="16" t="str">
        <f>'[1]Art 24 Servicios'!B17</f>
        <v>CONSTRUCCION JARDIN INFANTIL BELLAMAR PARTE ALTA,, CQBO.</v>
      </c>
      <c r="C25" s="20">
        <f>'[1]Art 24 Servicios'!C17</f>
        <v>12551</v>
      </c>
      <c r="D25" s="17" t="str">
        <f>'[1]Art 24 Servicios'!D17</f>
        <v>En Ejecución</v>
      </c>
      <c r="E25" s="19">
        <v>40879</v>
      </c>
      <c r="F25" s="19">
        <v>41435</v>
      </c>
    </row>
    <row r="26" spans="1:6" ht="12.75">
      <c r="A26" s="18" t="str">
        <f>'[1]Art 24 Servicios'!A18</f>
        <v>20159757-0</v>
      </c>
      <c r="B26" s="16" t="str">
        <f>'[1]Art 24 Servicios'!B18</f>
        <v>REPOSICION JARDIN FAMILIAR, PUNTA DE CHOROS, LA HIGUERA</v>
      </c>
      <c r="C26" s="20">
        <f>'[1]Art 24 Servicios'!C18</f>
        <v>6048</v>
      </c>
      <c r="D26" s="17" t="str">
        <f>'[1]Art 24 Servicios'!D18</f>
        <v>En Ejecución</v>
      </c>
      <c r="E26" s="19">
        <v>40731</v>
      </c>
      <c r="F26" s="19">
        <v>41356</v>
      </c>
    </row>
    <row r="27" spans="1:6" ht="25.5">
      <c r="A27" s="18" t="str">
        <f>'[1]Art 24 Servicios'!A19</f>
        <v>20168763-0</v>
      </c>
      <c r="B27" s="16" t="str">
        <f>'[1]Art 24 Servicios'!B19</f>
        <v>CONSTRUCCION PLAZA DE ABASTO, ILLAPEL</v>
      </c>
      <c r="C27" s="20">
        <f>'[1]Art 24 Servicios'!C19</f>
        <v>511599</v>
      </c>
      <c r="D27" s="16" t="str">
        <f>'[1]Art 24 Servicios'!D19</f>
        <v>En Proceso de Licitación</v>
      </c>
      <c r="E27" s="19"/>
      <c r="F27" s="19"/>
    </row>
    <row r="28" spans="1:6" ht="15" customHeight="1">
      <c r="A28" s="18" t="str">
        <f>'[1]Art 24 Servicios'!A20</f>
        <v>20169586-0</v>
      </c>
      <c r="B28" s="16" t="str">
        <f>'[1]Art 24 Servicios'!B20</f>
        <v>CONSTRUCCION EDIFICIO CONSISTORIAL DE COQUIMBO</v>
      </c>
      <c r="C28" s="20">
        <f>'[1]Art 24 Servicios'!C20</f>
        <v>2000</v>
      </c>
      <c r="D28" s="17" t="str">
        <f>'[1]Art 24 Servicios'!D20</f>
        <v>**</v>
      </c>
      <c r="E28" s="19"/>
      <c r="F28" s="19"/>
    </row>
    <row r="29" spans="1:6" ht="25.5">
      <c r="A29" s="18" t="str">
        <f>'[1]Art 24 Servicios'!A21</f>
        <v>20169592-0</v>
      </c>
      <c r="B29" s="16" t="str">
        <f>'[1]Art 24 Servicios'!B21</f>
        <v>MEJORAMIENTO RUTA D-595 OVALLE - HURTADO SECTOR SAMO ALTO - PICHASCA</v>
      </c>
      <c r="C29" s="20">
        <f>'[1]Art 24 Servicios'!C21</f>
        <v>5000</v>
      </c>
      <c r="D29" s="17" t="str">
        <f>'[1]Art 24 Servicios'!D21</f>
        <v>En Ejecución</v>
      </c>
      <c r="E29" s="19">
        <v>41317</v>
      </c>
      <c r="F29" s="19">
        <v>41368</v>
      </c>
    </row>
    <row r="30" spans="1:6" ht="15" customHeight="1">
      <c r="A30" s="18" t="str">
        <f>'[1]Art 24 Servicios'!A22</f>
        <v>20179573-0</v>
      </c>
      <c r="B30" s="16" t="str">
        <f>'[1]Art 24 Servicios'!B22</f>
        <v>REPOSICION JARDIN INFANTIL FAMILIAR EL GUINDO, OVALLE</v>
      </c>
      <c r="C30" s="20">
        <f>'[1]Art 24 Servicios'!C22</f>
        <v>47350</v>
      </c>
      <c r="D30" s="17" t="str">
        <f>'[1]Art 24 Servicios'!D22</f>
        <v>En Ejecución</v>
      </c>
      <c r="E30" s="19">
        <v>40954</v>
      </c>
      <c r="F30" s="19">
        <v>41439</v>
      </c>
    </row>
    <row r="31" spans="1:6" ht="25.5">
      <c r="A31" s="18" t="str">
        <f>'[1]Art 24 Servicios'!A23</f>
        <v>20181893-0</v>
      </c>
      <c r="B31" s="16" t="str">
        <f>'[1]Art 24 Servicios'!B23</f>
        <v>REPOSICION CENTRO DE SALUD FAMILIAR SANTA CECILIA PARTE ALTA ,CQBO</v>
      </c>
      <c r="C31" s="20">
        <f>'[1]Art 24 Servicios'!C23</f>
        <v>2917</v>
      </c>
      <c r="D31" s="17" t="str">
        <f>'[1]Art 24 Servicios'!D23</f>
        <v>En Ejecución</v>
      </c>
      <c r="E31" s="19">
        <v>40189</v>
      </c>
      <c r="F31" s="19">
        <v>41359</v>
      </c>
    </row>
    <row r="32" spans="1:6" ht="25.5">
      <c r="A32" s="18" t="str">
        <f>'[1]Art 24 Servicios'!A24</f>
        <v>20187255-0</v>
      </c>
      <c r="B32" s="16" t="s">
        <v>31</v>
      </c>
      <c r="C32" s="20">
        <f>'[1]Art 24 Servicios'!C24</f>
        <v>4800</v>
      </c>
      <c r="D32" s="17" t="str">
        <f>'[1]Art 24 Servicios'!D24</f>
        <v>En Ejecución</v>
      </c>
      <c r="E32" s="19">
        <v>40618</v>
      </c>
      <c r="F32" s="19">
        <v>41332</v>
      </c>
    </row>
    <row r="33" spans="1:6" ht="15" customHeight="1">
      <c r="A33" s="18" t="str">
        <f>'[1]Art 24 Servicios'!A25</f>
        <v>20187404-0</v>
      </c>
      <c r="B33" s="16" t="str">
        <f>'[1]Art 24 Servicios'!B25</f>
        <v>REPOSICION CENTRO DE REINSERCION SOCIAL, OVALLE</v>
      </c>
      <c r="C33" s="20">
        <f>'[1]Art 24 Servicios'!C25</f>
        <v>12000</v>
      </c>
      <c r="D33" s="17" t="str">
        <f>'[1]Art 24 Servicios'!D25</f>
        <v>**</v>
      </c>
      <c r="E33" s="19"/>
      <c r="F33" s="19"/>
    </row>
    <row r="34" spans="1:6" ht="25.5">
      <c r="A34" s="18" t="str">
        <f>'[1]Art 24 Servicios'!A26</f>
        <v>20187676-0</v>
      </c>
      <c r="B34" s="16" t="str">
        <f>'[1]Art 24 Servicios'!B26</f>
        <v>AMPLIACION Y ADECUACIÓN ESCUELA BÁSICA DE EL PALQUI, MONTE PATRIA</v>
      </c>
      <c r="C34" s="20">
        <f>'[1]Art 24 Servicios'!C26</f>
        <v>10000</v>
      </c>
      <c r="D34" s="17" t="str">
        <f>'[1]Art 24 Servicios'!D26</f>
        <v>En Ejecución</v>
      </c>
      <c r="E34" s="19">
        <v>39798</v>
      </c>
      <c r="F34" s="19">
        <v>41351</v>
      </c>
    </row>
    <row r="35" spans="1:6" ht="15" customHeight="1">
      <c r="A35" s="18" t="str">
        <f>'[1]Art 24 Servicios'!A27</f>
        <v>20187825-0</v>
      </c>
      <c r="B35" s="16" t="str">
        <f>'[1]Art 24 Servicios'!B27</f>
        <v>REPOSICION CONSULTORIO RURAL DE PAIHUANO</v>
      </c>
      <c r="C35" s="20">
        <f>'[1]Art 24 Servicios'!C27</f>
        <v>66213</v>
      </c>
      <c r="D35" s="17" t="str">
        <f>'[1]Art 24 Servicios'!D27</f>
        <v>En Ejecución</v>
      </c>
      <c r="E35" s="19">
        <v>40306</v>
      </c>
      <c r="F35" s="19">
        <v>41457</v>
      </c>
    </row>
    <row r="36" spans="1:6" ht="12.75">
      <c r="A36" s="18" t="str">
        <f>'[1]Art 24 Servicios'!A28</f>
        <v>20191620-0</v>
      </c>
      <c r="B36" s="16" t="str">
        <f>'[1]Art 24 Servicios'!B28</f>
        <v>REPOSICION CUARTEL DE BOMBEROS TIERRAS BLANCAS, COQUIMBO</v>
      </c>
      <c r="C36" s="20">
        <f>'[1]Art 24 Servicios'!C28</f>
        <v>1000</v>
      </c>
      <c r="D36" s="17" t="str">
        <f>'[1]Art 24 Servicios'!D28</f>
        <v>En Ejecución</v>
      </c>
      <c r="E36" s="19">
        <v>40630</v>
      </c>
      <c r="F36" s="19">
        <v>41282</v>
      </c>
    </row>
    <row r="37" spans="1:6" ht="27.75" customHeight="1">
      <c r="A37" s="18" t="str">
        <f>'[1]Art 24 Servicios'!A29</f>
        <v>20191836-0</v>
      </c>
      <c r="B37" s="16" t="str">
        <f>'[1]Art 24 Servicios'!B29</f>
        <v>CONSTRUCCION SOLUCIONES SANITARIAS DE CHILLEPÍN, SALAMANCA</v>
      </c>
      <c r="C37" s="20">
        <f>'[1]Art 24 Servicios'!C29</f>
        <v>1000</v>
      </c>
      <c r="D37" s="17" t="str">
        <f>'[1]Art 24 Servicios'!D29</f>
        <v>En Ejecución</v>
      </c>
      <c r="E37" s="19">
        <v>40508</v>
      </c>
      <c r="F37" s="19">
        <v>41408</v>
      </c>
    </row>
    <row r="38" spans="1:6" ht="12.75">
      <c r="A38" s="18" t="str">
        <f>'[1]Art 24 Servicios'!A30</f>
        <v>20192301-0</v>
      </c>
      <c r="B38" s="16" t="str">
        <f>'[1]Art 24 Servicios'!B30</f>
        <v>CONSTRUCCION COMPLEJO DEPORTIVO LOS LLANOS LAS COMPAÑIAS</v>
      </c>
      <c r="C38" s="20">
        <f>'[1]Art 24 Servicios'!C30</f>
        <v>123986</v>
      </c>
      <c r="D38" s="17" t="str">
        <f>'[1]Art 24 Servicios'!D30</f>
        <v>En Ejecución</v>
      </c>
      <c r="E38" s="19">
        <v>40712</v>
      </c>
      <c r="F38" s="19">
        <v>41415</v>
      </c>
    </row>
    <row r="39" spans="1:6" ht="15" customHeight="1">
      <c r="A39" s="18" t="str">
        <f>'[1]Art 24 Servicios'!A31</f>
        <v>20192798-0</v>
      </c>
      <c r="B39" s="16" t="str">
        <f>'[1]Art 24 Servicios'!B31</f>
        <v>REPOSICION CENTRO DE SALUD, LA HIGUERA.</v>
      </c>
      <c r="C39" s="20">
        <f>'[1]Art 24 Servicios'!C31</f>
        <v>1000</v>
      </c>
      <c r="D39" s="17" t="str">
        <f>'[1]Art 24 Servicios'!D31</f>
        <v>Licitado</v>
      </c>
      <c r="E39" s="19"/>
      <c r="F39" s="19"/>
    </row>
    <row r="40" spans="1:6" ht="15" customHeight="1">
      <c r="A40" s="18" t="str">
        <f>'[1]Art 24 Servicios'!A32</f>
        <v>30006885-0</v>
      </c>
      <c r="B40" s="16" t="str">
        <f>'[1]Art 24 Servicios'!B32</f>
        <v>REPOSICION ESCUELA BASICA CHUCHIÑI, SALAMANCA</v>
      </c>
      <c r="C40" s="20">
        <f>'[1]Art 24 Servicios'!C32</f>
        <v>2436</v>
      </c>
      <c r="D40" s="17" t="str">
        <f>'[1]Art 24 Servicios'!D32</f>
        <v>En Ejecución</v>
      </c>
      <c r="E40" s="19">
        <v>40569</v>
      </c>
      <c r="F40" s="19">
        <v>40869</v>
      </c>
    </row>
    <row r="41" spans="1:6" ht="15" customHeight="1">
      <c r="A41" s="18" t="str">
        <f>'[1]Art 24 Servicios'!A33</f>
        <v>30029625-0</v>
      </c>
      <c r="B41" s="16" t="str">
        <f>'[1]Art 24 Servicios'!B33</f>
        <v>AMPLIACION ESCUELA BASICA VISTA HERMOSA DE OVALLE</v>
      </c>
      <c r="C41" s="20">
        <f>'[1]Art 24 Servicios'!C33</f>
        <v>79095</v>
      </c>
      <c r="D41" s="17">
        <v>0</v>
      </c>
      <c r="E41" s="19">
        <v>40535</v>
      </c>
      <c r="F41" s="19">
        <v>40835</v>
      </c>
    </row>
    <row r="42" spans="1:6" ht="15" customHeight="1">
      <c r="A42" s="18" t="str">
        <f>'[1]Art 24 Servicios'!A34</f>
        <v>30035997-0</v>
      </c>
      <c r="B42" s="16" t="str">
        <f>'[1]Art 24 Servicios'!B34</f>
        <v>CONSTRUCCION CESFAM VILLA SAN RAFAEL DE ROZAS, ILLAPEL</v>
      </c>
      <c r="C42" s="20">
        <f>'[1]Art 24 Servicios'!C34</f>
        <v>107236</v>
      </c>
      <c r="D42" s="17" t="str">
        <f>'[1]Art 24 Servicios'!D34</f>
        <v>En Ejecución</v>
      </c>
      <c r="E42" s="19">
        <v>40708</v>
      </c>
      <c r="F42" s="19">
        <v>40918</v>
      </c>
    </row>
    <row r="43" spans="1:6" ht="25.5">
      <c r="A43" s="18" t="str">
        <f>'[1]Art 24 Servicios'!A35</f>
        <v>30036055-0</v>
      </c>
      <c r="B43" s="16" t="str">
        <f>'[1]Art 24 Servicios'!B35</f>
        <v>CONSTRUCCION MULTICANCHA -EL SORUCO - COMBARBALA</v>
      </c>
      <c r="C43" s="20">
        <f>'[1]Art 24 Servicios'!C35</f>
        <v>178618</v>
      </c>
      <c r="D43" s="16" t="str">
        <f>'[1]Art 24 Servicios'!D35</f>
        <v>En Proceso de Licitación</v>
      </c>
      <c r="E43" s="19"/>
      <c r="F43" s="19"/>
    </row>
    <row r="44" spans="1:6" ht="15" customHeight="1">
      <c r="A44" s="18" t="str">
        <f>'[1]Art 24 Servicios'!A36</f>
        <v>30036853-0</v>
      </c>
      <c r="B44" s="16" t="str">
        <f>'[1]Art 24 Servicios'!B36</f>
        <v>REPOSICION CONSULTORIO DE SALUD FAMILIAR DE CANELA</v>
      </c>
      <c r="C44" s="20">
        <f>'[1]Art 24 Servicios'!C36</f>
        <v>241960</v>
      </c>
      <c r="D44" s="17" t="str">
        <f>'[1]Art 24 Servicios'!D36</f>
        <v>Licitado</v>
      </c>
      <c r="E44" s="19"/>
      <c r="F44" s="19"/>
    </row>
    <row r="45" spans="1:6" ht="25.5">
      <c r="A45" s="18" t="str">
        <f>'[1]Art 24 Servicios'!A37</f>
        <v>30036860-0</v>
      </c>
      <c r="B45" s="16" t="str">
        <f>'[1]Art 24 Servicios'!B37</f>
        <v>CONSTRUCCION SOLUC. SANIT. Y OBRAS DE URBANIZACION P. ALTA, COQUIMBO</v>
      </c>
      <c r="C45" s="20">
        <f>'[1]Art 24 Servicios'!C37</f>
        <v>215689</v>
      </c>
      <c r="D45" s="17" t="str">
        <f>'[1]Art 24 Servicios'!D37</f>
        <v>En Ejecución</v>
      </c>
      <c r="E45" s="19">
        <v>40639</v>
      </c>
      <c r="F45" s="19">
        <v>41089</v>
      </c>
    </row>
    <row r="46" spans="1:6" ht="12.75">
      <c r="A46" s="18" t="str">
        <f>'[1]Art 24 Servicios'!A38</f>
        <v>30043645-0</v>
      </c>
      <c r="B46" s="16" t="s">
        <v>32</v>
      </c>
      <c r="C46" s="20">
        <f>'[1]Art 24 Servicios'!C38</f>
        <v>17380</v>
      </c>
      <c r="D46" s="17" t="str">
        <f>'[1]Art 24 Servicios'!D38</f>
        <v>En Ejecución</v>
      </c>
      <c r="E46" s="19">
        <v>41290</v>
      </c>
      <c r="F46" s="19">
        <v>41389</v>
      </c>
    </row>
    <row r="47" spans="1:6" ht="30" customHeight="1">
      <c r="A47" s="18" t="str">
        <f>'[1]Art 24 Servicios'!A39</f>
        <v>30044192-0</v>
      </c>
      <c r="B47" s="16" t="str">
        <f>'[1]Art 24 Servicios'!B39</f>
        <v>CONSTRUCCION SISTEMA DE TRATAMIENTO DE AGUAS SERVIDAS HURTADO</v>
      </c>
      <c r="C47" s="20">
        <f>'[1]Art 24 Servicios'!C39</f>
        <v>1000</v>
      </c>
      <c r="D47" s="17" t="str">
        <f>'[1]Art 24 Servicios'!D39</f>
        <v>En Ejecución</v>
      </c>
      <c r="E47" s="19">
        <v>39610</v>
      </c>
      <c r="F47" s="19">
        <v>39975</v>
      </c>
    </row>
    <row r="48" spans="1:6" ht="15" customHeight="1">
      <c r="A48" s="18" t="str">
        <f>'[1]Art 24 Servicios'!A40</f>
        <v>30045318-0</v>
      </c>
      <c r="B48" s="16" t="s">
        <v>33</v>
      </c>
      <c r="C48" s="20">
        <f>'[1]Art 24 Servicios'!C40</f>
        <v>13075</v>
      </c>
      <c r="D48" s="17" t="str">
        <f>'[1]Art 24 Servicios'!D40</f>
        <v>En Ejecución</v>
      </c>
      <c r="E48" s="19">
        <v>40695</v>
      </c>
      <c r="F48" s="19">
        <v>40875</v>
      </c>
    </row>
    <row r="49" spans="1:6" ht="15" customHeight="1">
      <c r="A49" s="18" t="str">
        <f>'[1]Art 24 Servicios'!A41</f>
        <v>30045502-0</v>
      </c>
      <c r="B49" s="16" t="str">
        <f>'[1]Art 24 Servicios'!B41</f>
        <v>RESTAURACION IGLESIA SANTA INES LA SERENA</v>
      </c>
      <c r="C49" s="20">
        <f>'[1]Art 24 Servicios'!C41</f>
        <v>114194</v>
      </c>
      <c r="D49" s="17" t="str">
        <f>'[1]Art 24 Servicios'!D41</f>
        <v>En Ejecución</v>
      </c>
      <c r="E49" s="19">
        <v>39853</v>
      </c>
      <c r="F49" s="19">
        <v>40093</v>
      </c>
    </row>
    <row r="50" spans="1:6" ht="25.5">
      <c r="A50" s="18" t="str">
        <f>'[1]Art 24 Servicios'!A42</f>
        <v>30045612-0</v>
      </c>
      <c r="B50" s="16" t="s">
        <v>34</v>
      </c>
      <c r="C50" s="20">
        <f>'[1]Art 24 Servicios'!C42</f>
        <v>15000</v>
      </c>
      <c r="D50" s="17" t="str">
        <f>'[1]Art 24 Servicios'!D42</f>
        <v>En Ejecución</v>
      </c>
      <c r="E50" s="19">
        <v>39958</v>
      </c>
      <c r="F50" s="19">
        <v>40288</v>
      </c>
    </row>
    <row r="51" spans="1:6" ht="15" customHeight="1">
      <c r="A51" s="18" t="str">
        <f>'[1]Art 24 Servicios'!A43</f>
        <v>30045700-0</v>
      </c>
      <c r="B51" s="16" t="str">
        <f>'[1]Art 24 Servicios'!B43</f>
        <v>INSTALACION SISTEMA APR POTRERILLOS BAJO, OVALLE</v>
      </c>
      <c r="C51" s="20">
        <f>'[1]Art 24 Servicios'!C43</f>
        <v>6712</v>
      </c>
      <c r="D51" s="17" t="str">
        <f>'[1]Art 24 Servicios'!D43</f>
        <v>En Ejecución</v>
      </c>
      <c r="E51" s="19">
        <v>40779</v>
      </c>
      <c r="F51" s="19">
        <v>41009</v>
      </c>
    </row>
    <row r="52" spans="1:6" ht="15" customHeight="1">
      <c r="A52" s="18" t="str">
        <f>'[1]Art 24 Servicios'!A44</f>
        <v>30046269-0</v>
      </c>
      <c r="B52" s="16" t="str">
        <f>'[1]Art 24 Servicios'!B44</f>
        <v>MEJORAMIENTO CALETA SAN PEDRO LOS VILOS</v>
      </c>
      <c r="C52" s="20">
        <f>'[1]Art 24 Servicios'!C44</f>
        <v>580054</v>
      </c>
      <c r="D52" s="17" t="str">
        <f>'[1]Art 24 Servicios'!D44</f>
        <v>En Ejecución</v>
      </c>
      <c r="E52" s="19">
        <v>41025</v>
      </c>
      <c r="F52" s="19">
        <v>41384</v>
      </c>
    </row>
    <row r="53" spans="1:6" ht="12.75">
      <c r="A53" s="18" t="str">
        <f>'[1]Art 24 Servicios'!A45</f>
        <v>30046530-0</v>
      </c>
      <c r="B53" s="16" t="str">
        <f>'[1]Art 24 Servicios'!B45</f>
        <v>CONSTRUCCION CALETA PESQUERA TOTORALILLO NORTE, LA HIGUERA</v>
      </c>
      <c r="C53" s="20">
        <f>'[1]Art 24 Servicios'!C45</f>
        <v>203650</v>
      </c>
      <c r="D53" s="17" t="str">
        <f>'[1]Art 24 Servicios'!D45</f>
        <v>En Ejecución</v>
      </c>
      <c r="E53" s="19">
        <v>40977</v>
      </c>
      <c r="F53" s="19">
        <v>41612</v>
      </c>
    </row>
    <row r="54" spans="1:6" ht="12.75">
      <c r="A54" s="18" t="str">
        <f>'[1]Art 24 Servicios'!A46</f>
        <v>30046641-0</v>
      </c>
      <c r="B54" s="16" t="str">
        <f>'[1]Art 24 Servicios'!B46</f>
        <v>REPOSICION ESCUELA TERESITA DE LOS ANDES, PUNITAQUI</v>
      </c>
      <c r="C54" s="20">
        <f>'[1]Art 24 Servicios'!C46</f>
        <v>211892</v>
      </c>
      <c r="D54" s="17" t="str">
        <f>'[1]Art 24 Servicios'!D46</f>
        <v>En Ejecución</v>
      </c>
      <c r="E54" s="19">
        <v>40898</v>
      </c>
      <c r="F54" s="19">
        <v>41563</v>
      </c>
    </row>
    <row r="55" spans="1:6" ht="27.75" customHeight="1">
      <c r="A55" s="18" t="str">
        <f>'[1]Art 24 Servicios'!A47</f>
        <v>30057627-0</v>
      </c>
      <c r="B55" s="16" t="s">
        <v>35</v>
      </c>
      <c r="C55" s="20">
        <f>'[1]Art 24 Servicios'!C47</f>
        <v>25134</v>
      </c>
      <c r="D55" s="17" t="str">
        <f>'[1]Art 24 Servicios'!D47</f>
        <v>Licitado</v>
      </c>
      <c r="E55" s="19"/>
      <c r="F55" s="19"/>
    </row>
    <row r="56" spans="1:6" ht="15" customHeight="1">
      <c r="A56" s="18" t="str">
        <f>'[1]Art 24 Servicios'!A48</f>
        <v>30061153-0</v>
      </c>
      <c r="B56" s="16" t="str">
        <f>'[1]Art 24 Servicios'!B48</f>
        <v>CONSTRUCCION III CESFAM LAS COMPAÑIAS, LA SERENA</v>
      </c>
      <c r="C56" s="20">
        <f>'[1]Art 24 Servicios'!C48</f>
        <v>145804</v>
      </c>
      <c r="D56" s="17" t="str">
        <f>'[1]Art 24 Servicios'!D48</f>
        <v>En Ejecución</v>
      </c>
      <c r="E56" s="19">
        <v>40470</v>
      </c>
      <c r="F56" s="19">
        <v>41566</v>
      </c>
    </row>
    <row r="57" spans="1:6" ht="25.5">
      <c r="A57" s="18" t="str">
        <f>'[1]Art 24 Servicios'!A49</f>
        <v>30061679-0</v>
      </c>
      <c r="B57" s="16" t="str">
        <f>'[1]Art 24 Servicios'!B49</f>
        <v>CONSTRUCCION CENTRO DE REHABILITACION E INTEGRACION, ADISTON, TONGOY</v>
      </c>
      <c r="C57" s="20">
        <f>'[1]Art 24 Servicios'!C49</f>
        <v>2000</v>
      </c>
      <c r="D57" s="17" t="str">
        <f>'[1]Art 24 Servicios'!D49</f>
        <v>En Ejecución</v>
      </c>
      <c r="E57" s="19">
        <v>39637</v>
      </c>
      <c r="F57" s="19">
        <v>41409</v>
      </c>
    </row>
    <row r="58" spans="1:6" ht="15" customHeight="1">
      <c r="A58" s="18" t="str">
        <f>'[1]Art 24 Servicios'!A50</f>
        <v>30062448-0</v>
      </c>
      <c r="B58" s="16" t="s">
        <v>36</v>
      </c>
      <c r="C58" s="20">
        <f>'[1]Art 24 Servicios'!C50</f>
        <v>121224</v>
      </c>
      <c r="D58" s="17" t="str">
        <f>'[1]Art 24 Servicios'!D50</f>
        <v>En Ejecución</v>
      </c>
      <c r="E58" s="19">
        <v>40876</v>
      </c>
      <c r="F58" s="19">
        <v>41497</v>
      </c>
    </row>
    <row r="59" spans="1:6" ht="15" customHeight="1">
      <c r="A59" s="18" t="str">
        <f>'[1]Art 24 Servicios'!A51</f>
        <v>30062803-0</v>
      </c>
      <c r="B59" s="16" t="str">
        <f>'[1]Art 24 Servicios'!B51</f>
        <v>REPOSICION 2DA. COMISARIA COQUIMBO</v>
      </c>
      <c r="C59" s="20">
        <f>'[1]Art 24 Servicios'!C51</f>
        <v>892000</v>
      </c>
      <c r="D59" s="17" t="str">
        <f>'[1]Art 24 Servicios'!D51</f>
        <v>En Ejecución</v>
      </c>
      <c r="E59" s="19">
        <v>40975</v>
      </c>
      <c r="F59" s="19">
        <v>41395</v>
      </c>
    </row>
    <row r="60" spans="1:6" ht="30.75" customHeight="1">
      <c r="A60" s="18" t="str">
        <f>'[1]Art 24 Servicios'!A52</f>
        <v>30063048-0</v>
      </c>
      <c r="B60" s="16" t="str">
        <f>'[1]Art 24 Servicios'!B52</f>
        <v>CONSTRUCCION PAVIMENTO CALLE DIEGO PORTALES II ETAPA, ILLAPEL</v>
      </c>
      <c r="C60" s="20">
        <f>'[1]Art 24 Servicios'!C52</f>
        <v>273074</v>
      </c>
      <c r="D60" s="17" t="str">
        <f>'[1]Art 24 Servicios'!D52</f>
        <v>En Ejecución</v>
      </c>
      <c r="E60" s="19">
        <v>41192</v>
      </c>
      <c r="F60" s="19">
        <v>41522</v>
      </c>
    </row>
    <row r="61" spans="1:6" ht="15" customHeight="1">
      <c r="A61" s="18" t="str">
        <f>'[1]Art 24 Servicios'!A53</f>
        <v>30063630-0</v>
      </c>
      <c r="B61" s="16" t="str">
        <f>'[1]Art 24 Servicios'!B53</f>
        <v>REPOSICION GIMNASIO MUNICIPAL DE SALAMANCA</v>
      </c>
      <c r="C61" s="20">
        <f>'[1]Art 24 Servicios'!C53</f>
        <v>314376</v>
      </c>
      <c r="D61" s="17" t="str">
        <f>'[1]Art 24 Servicios'!D53</f>
        <v>En Ejecución</v>
      </c>
      <c r="E61" s="19">
        <v>40604</v>
      </c>
      <c r="F61" s="19">
        <v>41457</v>
      </c>
    </row>
    <row r="62" spans="1:6" ht="15" customHeight="1">
      <c r="A62" s="18" t="str">
        <f>'[1]Art 24 Servicios'!A54</f>
        <v>30064522-0</v>
      </c>
      <c r="B62" s="16" t="str">
        <f>'[1]Art 24 Servicios'!B54</f>
        <v>REPOSICION PLAZA DE ARMAS, ILLAPEL</v>
      </c>
      <c r="C62" s="20">
        <f>'[1]Art 24 Servicios'!C54</f>
        <v>39857</v>
      </c>
      <c r="D62" s="17" t="str">
        <f>'[1]Art 24 Servicios'!D54</f>
        <v>En Ejecución</v>
      </c>
      <c r="E62" s="19">
        <v>40651</v>
      </c>
      <c r="F62" s="19">
        <v>41346</v>
      </c>
    </row>
    <row r="63" spans="1:6" ht="15" customHeight="1">
      <c r="A63" s="18" t="str">
        <f>'[1]Art 24 Servicios'!A55</f>
        <v>30065205-0</v>
      </c>
      <c r="B63" s="16" t="str">
        <f>'[1]Art 24 Servicios'!B55</f>
        <v>CONSTRUCCION CANCHA DE FUTBOL TONGOY, COQUIMBO</v>
      </c>
      <c r="C63" s="20">
        <f>'[1]Art 24 Servicios'!C55</f>
        <v>62498</v>
      </c>
      <c r="D63" s="17" t="str">
        <f>'[1]Art 24 Servicios'!D55</f>
        <v>En Ejecución</v>
      </c>
      <c r="E63" s="19">
        <v>41086</v>
      </c>
      <c r="F63" s="19">
        <v>41411</v>
      </c>
    </row>
    <row r="64" spans="1:6" ht="25.5">
      <c r="A64" s="18" t="str">
        <f>'[1]Art 24 Servicios'!A56</f>
        <v>30065234-0</v>
      </c>
      <c r="B64" s="16" t="str">
        <f>'[1]Art 24 Servicios'!B56</f>
        <v>CONSTRUCCION MERCADO DEL MAR, COMUNA DE COQUIMBO</v>
      </c>
      <c r="C64" s="20">
        <f>'[1]Art 24 Servicios'!C56</f>
        <v>4086</v>
      </c>
      <c r="D64" s="16" t="str">
        <f>'[1]Art 24 Servicios'!D56</f>
        <v>En Proceso de Licitación</v>
      </c>
      <c r="E64" s="19"/>
      <c r="F64" s="19"/>
    </row>
    <row r="65" spans="1:6" ht="29.25" customHeight="1">
      <c r="A65" s="18" t="str">
        <f>'[1]Art 24 Servicios'!A58</f>
        <v>30070445-0</v>
      </c>
      <c r="B65" s="16" t="str">
        <f>'[1]Art 24 Servicios'!B58</f>
        <v>MEJORAMIENTO PLAZA MIRADOR SAN JUAN Y PLAZAS INTERIORES, COQUIMBO</v>
      </c>
      <c r="C65" s="20">
        <f>'[1]Art 24 Servicios'!C58</f>
        <v>101000</v>
      </c>
      <c r="D65" s="16" t="str">
        <f>'[1]Art 24 Servicios'!D58</f>
        <v>En Proceso de Licitación</v>
      </c>
      <c r="E65" s="19"/>
      <c r="F65" s="19"/>
    </row>
    <row r="66" spans="1:6" ht="12.75">
      <c r="A66" s="18" t="str">
        <f>'[1]Art 24 Servicios'!A59</f>
        <v>30070450-0</v>
      </c>
      <c r="B66" s="16" t="s">
        <v>88</v>
      </c>
      <c r="C66" s="20">
        <f>'[1]Art 24 Servicios'!C59</f>
        <v>25658</v>
      </c>
      <c r="D66" s="17" t="str">
        <f>'[1]Art 24 Servicios'!D59</f>
        <v>En Ejecución</v>
      </c>
      <c r="E66" s="19">
        <v>40569</v>
      </c>
      <c r="F66" s="19">
        <v>41108</v>
      </c>
    </row>
    <row r="67" spans="1:6" ht="30.75" customHeight="1">
      <c r="A67" s="18" t="str">
        <f>'[1]Art 24 Servicios'!A60</f>
        <v>30070666-0</v>
      </c>
      <c r="B67" s="16" t="s">
        <v>87</v>
      </c>
      <c r="C67" s="20">
        <f>'[1]Art 24 Servicios'!C60</f>
        <v>1236</v>
      </c>
      <c r="D67" s="17" t="str">
        <f>'[1]Art 24 Servicios'!D60</f>
        <v>**</v>
      </c>
      <c r="E67" s="19"/>
      <c r="F67" s="19"/>
    </row>
    <row r="68" spans="1:6" ht="12.75">
      <c r="A68" s="18" t="str">
        <f>'[1]Art 24 Servicios'!A61</f>
        <v>30070721-0</v>
      </c>
      <c r="B68" s="16" t="str">
        <f>'[1]Art 24 Servicios'!B61</f>
        <v>REPOSICION PARCIAL COLEGIO ARTURO PRAT, LAS CIAS, LA SERENA</v>
      </c>
      <c r="C68" s="20">
        <f>'[1]Art 24 Servicios'!C61</f>
        <v>559617</v>
      </c>
      <c r="D68" s="17" t="str">
        <f>'[1]Art 24 Servicios'!D61</f>
        <v>En Ejecución</v>
      </c>
      <c r="E68" s="19">
        <v>40882</v>
      </c>
      <c r="F68" s="19" t="s">
        <v>19</v>
      </c>
    </row>
    <row r="69" spans="1:6" ht="15" customHeight="1">
      <c r="A69" s="18" t="str">
        <f>'[1]Art 24 Servicios'!A62</f>
        <v>30071084-0</v>
      </c>
      <c r="B69" s="16" t="s">
        <v>37</v>
      </c>
      <c r="C69" s="20">
        <f>'[1]Art 24 Servicios'!C62</f>
        <v>25000</v>
      </c>
      <c r="D69" s="17" t="str">
        <f>'[1]Art 24 Servicios'!D62</f>
        <v>En Ejecución</v>
      </c>
      <c r="E69" s="19">
        <v>41087</v>
      </c>
      <c r="F69" s="19">
        <v>41357</v>
      </c>
    </row>
    <row r="70" spans="1:6" ht="15" customHeight="1">
      <c r="A70" s="18" t="str">
        <f>'[1]Art 24 Servicios'!A63</f>
        <v>30071089-0</v>
      </c>
      <c r="B70" s="16" t="str">
        <f>'[1]Art 24 Servicios'!B63</f>
        <v>RESTAURACION IGLESIA LOCALIDAD DE SOTAQUI, COMUNA OVALLE</v>
      </c>
      <c r="C70" s="20">
        <f>'[1]Art 24 Servicios'!C63</f>
        <v>12134</v>
      </c>
      <c r="D70" s="17" t="str">
        <f>'[1]Art 24 Servicios'!D63</f>
        <v>En Ejecución</v>
      </c>
      <c r="E70" s="19">
        <v>40787</v>
      </c>
      <c r="F70" s="19">
        <v>41557</v>
      </c>
    </row>
    <row r="71" spans="1:6" ht="15" customHeight="1">
      <c r="A71" s="18" t="str">
        <f>'[1]Art 24 Servicios'!A64</f>
        <v>30071430-0</v>
      </c>
      <c r="B71" s="16" t="str">
        <f>'[1]Art 24 Servicios'!B64</f>
        <v>MEJORAMIENTO TEATRO MUNICIPAL DE OVALLE</v>
      </c>
      <c r="C71" s="20">
        <f>'[1]Art 24 Servicios'!C64</f>
        <v>447845</v>
      </c>
      <c r="D71" s="17" t="str">
        <f>'[1]Art 24 Servicios'!D64</f>
        <v>En Ejecución</v>
      </c>
      <c r="E71" s="19">
        <v>40777</v>
      </c>
      <c r="F71" s="19">
        <v>41441</v>
      </c>
    </row>
    <row r="72" spans="1:6" ht="15" customHeight="1">
      <c r="A72" s="18" t="str">
        <f>'[1]Art 24 Servicios'!A65</f>
        <v>30071513-0</v>
      </c>
      <c r="B72" s="16" t="str">
        <f>'[1]Art 24 Servicios'!B65</f>
        <v>MEJORAMIENTO VIALIDAD PEATONAL CALLE BENAVENTE, OVALLE</v>
      </c>
      <c r="C72" s="20">
        <f>'[1]Art 24 Servicios'!C65</f>
        <v>51758</v>
      </c>
      <c r="D72" s="17" t="str">
        <f>'[1]Art 24 Servicios'!D65</f>
        <v>En Ejecución</v>
      </c>
      <c r="E72" s="19">
        <v>41051</v>
      </c>
      <c r="F72" s="19">
        <v>41201</v>
      </c>
    </row>
    <row r="73" spans="1:6" ht="15" customHeight="1">
      <c r="A73" s="18" t="str">
        <f>'[1]Art 24 Servicios'!A66</f>
        <v>30071556-0</v>
      </c>
      <c r="B73" s="16" t="str">
        <f>'[1]Art 24 Servicios'!B66</f>
        <v>REPOSICION ESCUELA BASICA VILLORRIO EL TALHUEN, OVALLE</v>
      </c>
      <c r="C73" s="20">
        <f>'[1]Art 24 Servicios'!C66</f>
        <v>37397</v>
      </c>
      <c r="D73" s="17" t="str">
        <f>'[1]Art 24 Servicios'!D66</f>
        <v>En Ejecución</v>
      </c>
      <c r="E73" s="19">
        <v>41022</v>
      </c>
      <c r="F73" s="19">
        <v>41172</v>
      </c>
    </row>
    <row r="74" spans="1:6" ht="12.75">
      <c r="A74" s="18" t="str">
        <f>'[1]Art 24 Servicios'!A67</f>
        <v>30071852-0</v>
      </c>
      <c r="B74" s="16" t="str">
        <f>'[1]Art 24 Servicios'!B67</f>
        <v>AMPLIACION SISTEMA APR CHAÑARAL DE CAREN, MONTE PATRIA</v>
      </c>
      <c r="C74" s="20">
        <f>'[1]Art 24 Servicios'!C67</f>
        <v>189286</v>
      </c>
      <c r="D74" s="17" t="str">
        <f>'[1]Art 24 Servicios'!D67</f>
        <v>En Ejecución</v>
      </c>
      <c r="E74" s="19">
        <v>41072</v>
      </c>
      <c r="F74" s="19">
        <v>41372</v>
      </c>
    </row>
    <row r="75" spans="1:6" ht="15" customHeight="1">
      <c r="A75" s="18" t="str">
        <f>'[1]Art 24 Servicios'!A68</f>
        <v>30071855-0</v>
      </c>
      <c r="B75" s="16" t="str">
        <f>'[1]Art 24 Servicios'!B68</f>
        <v>INSTALACION SISTEMA APR SECTOR BARRIO ALTO, CANELA</v>
      </c>
      <c r="C75" s="20">
        <f>'[1]Art 24 Servicios'!C68</f>
        <v>52482</v>
      </c>
      <c r="D75" s="17" t="str">
        <f>'[1]Art 24 Servicios'!D68</f>
        <v>En Ejecución</v>
      </c>
      <c r="E75" s="19">
        <v>40879</v>
      </c>
      <c r="F75" s="19">
        <v>41360</v>
      </c>
    </row>
    <row r="76" spans="1:6" ht="25.5">
      <c r="A76" s="18" t="str">
        <f>'[1]Art 24 Servicios'!A70</f>
        <v>30073116-0</v>
      </c>
      <c r="B76" s="16" t="str">
        <f>'[1]Art 24 Servicios'!B70</f>
        <v>CONSTRUCCION JARDIN INFANTIL Y SALA CUNA LOS CHANGUITOS, COQUIMBO</v>
      </c>
      <c r="C76" s="20">
        <f>'[1]Art 24 Servicios'!C70</f>
        <v>110277</v>
      </c>
      <c r="D76" s="17" t="str">
        <f>'[1]Art 24 Servicios'!D70</f>
        <v>En Ejecución</v>
      </c>
      <c r="E76" s="19">
        <v>41037</v>
      </c>
      <c r="F76" s="19">
        <v>41307</v>
      </c>
    </row>
    <row r="77" spans="1:6" ht="12.75">
      <c r="A77" s="18" t="str">
        <f>'[1]Art 24 Servicios'!A71</f>
        <v>30073178-0</v>
      </c>
      <c r="B77" s="16" t="str">
        <f>'[1]Art 24 Servicios'!B71</f>
        <v>CONSTRUCCION EDIFICIO CONSISTORIAL MUNICIPALIDAD LOS VILOS</v>
      </c>
      <c r="C77" s="20">
        <f>'[1]Art 24 Servicios'!C71</f>
        <v>601000</v>
      </c>
      <c r="D77" s="17" t="str">
        <f>'[1]Art 24 Servicios'!D71</f>
        <v>En Ejecución</v>
      </c>
      <c r="E77" s="19">
        <v>41225</v>
      </c>
      <c r="F77" s="19">
        <v>41495</v>
      </c>
    </row>
    <row r="78" spans="1:6" ht="15" customHeight="1">
      <c r="A78" s="18" t="str">
        <f>'[1]Art 24 Servicios'!A72</f>
        <v>30073278-0</v>
      </c>
      <c r="B78" s="16" t="str">
        <f>'[1]Art 24 Servicios'!B72</f>
        <v>CONSTRUCCION PARQUE URBANO DE TIERRAS BLANCAS</v>
      </c>
      <c r="C78" s="20">
        <f>'[1]Art 24 Servicios'!C72</f>
        <v>140752</v>
      </c>
      <c r="D78" s="17" t="str">
        <f>'[1]Art 24 Servicios'!D72</f>
        <v>En Ejecución</v>
      </c>
      <c r="E78" s="19">
        <v>40673</v>
      </c>
      <c r="F78" s="19">
        <v>41063</v>
      </c>
    </row>
    <row r="79" spans="1:6" ht="12.75">
      <c r="A79" s="18" t="str">
        <f>'[1]Art 24 Servicios'!A73</f>
        <v>30073287-0</v>
      </c>
      <c r="B79" s="16" t="str">
        <f>'[1]Art 24 Servicios'!B73</f>
        <v>AMPLIACION SERVICIO APR HUENTELAUQUEN NORTE, CANELA</v>
      </c>
      <c r="C79" s="20">
        <f>'[1]Art 24 Servicios'!C73</f>
        <v>226919</v>
      </c>
      <c r="D79" s="17" t="str">
        <f>'[1]Art 24 Servicios'!D73</f>
        <v>En Ejecución</v>
      </c>
      <c r="E79" s="19">
        <v>40710</v>
      </c>
      <c r="F79" s="19">
        <v>41010</v>
      </c>
    </row>
    <row r="80" spans="1:6" ht="27.75" customHeight="1">
      <c r="A80" s="18" t="str">
        <f>'[1]Art 24 Servicios'!A74</f>
        <v>30073526-0</v>
      </c>
      <c r="B80" s="16" t="str">
        <f>'[1]Art 24 Servicios'!B74</f>
        <v>REPOSICION JARDIN INFANTIL PERLITA DE OSTION, TONGOY, COQUIMBO</v>
      </c>
      <c r="C80" s="20">
        <f>'[1]Art 24 Servicios'!C74</f>
        <v>487</v>
      </c>
      <c r="D80" s="17" t="str">
        <f>'[1]Art 24 Servicios'!D74</f>
        <v>En Ejecución</v>
      </c>
      <c r="E80" s="19">
        <v>40336</v>
      </c>
      <c r="F80" s="19">
        <v>41330</v>
      </c>
    </row>
    <row r="81" spans="1:6" ht="12.75">
      <c r="A81" s="18" t="str">
        <f>'[1]Art 24 Servicios'!A75</f>
        <v>30073630-0</v>
      </c>
      <c r="B81" s="16" t="str">
        <f>'[1]Art 24 Servicios'!B75</f>
        <v>AMPLIACION JARDIN INFANTIL LOS CARIÑOSITOS, TBS, COQUIMBO</v>
      </c>
      <c r="C81" s="20">
        <f>'[1]Art 24 Servicios'!C75</f>
        <v>11000</v>
      </c>
      <c r="D81" s="17" t="str">
        <f>'[1]Art 24 Servicios'!D75</f>
        <v>En Ejecución</v>
      </c>
      <c r="E81" s="19">
        <v>41367</v>
      </c>
      <c r="F81" s="19">
        <v>41520</v>
      </c>
    </row>
    <row r="82" spans="1:6" ht="15" customHeight="1">
      <c r="A82" s="18" t="str">
        <f>'[1]Art 24 Servicios'!A76</f>
        <v>30073683-0</v>
      </c>
      <c r="B82" s="16" t="str">
        <f>'[1]Art 24 Servicios'!B76</f>
        <v>CONSTRUCCION HATCHERY LICEO MARITIMO, TONGOY</v>
      </c>
      <c r="C82" s="20">
        <f>'[1]Art 24 Servicios'!C76</f>
        <v>19068</v>
      </c>
      <c r="D82" s="17" t="str">
        <f>'[1]Art 24 Servicios'!D76</f>
        <v>En Ejecución</v>
      </c>
      <c r="E82" s="19">
        <v>40728</v>
      </c>
      <c r="F82" s="19">
        <v>40976</v>
      </c>
    </row>
    <row r="83" spans="1:6" ht="12.75">
      <c r="A83" s="18" t="str">
        <f>'[1]Art 24 Servicios'!A77</f>
        <v>30075439-0</v>
      </c>
      <c r="B83" s="16" t="str">
        <f>'[1]Art 24 Servicios'!B77</f>
        <v>REPOSICION ESCUELA NEFTALÍ REYES,ELTAMBO, COMUNA DE VICUÑA.</v>
      </c>
      <c r="C83" s="20">
        <f>'[1]Art 24 Servicios'!C77</f>
        <v>246091</v>
      </c>
      <c r="D83" s="17" t="str">
        <f>'[1]Art 24 Servicios'!D77</f>
        <v>En Ejecución</v>
      </c>
      <c r="E83" s="19"/>
      <c r="F83" s="19"/>
    </row>
    <row r="84" spans="1:6" ht="12.75">
      <c r="A84" s="18" t="str">
        <f>'[1]Art 24 Servicios'!A78</f>
        <v>30075492-0</v>
      </c>
      <c r="B84" s="16" t="s">
        <v>89</v>
      </c>
      <c r="C84" s="20">
        <f>'[1]Art 24 Servicios'!C78</f>
        <v>5100</v>
      </c>
      <c r="D84" s="17" t="str">
        <f>'[1]Art 24 Servicios'!D78</f>
        <v>En Ejecución</v>
      </c>
      <c r="E84" s="19">
        <v>40756</v>
      </c>
      <c r="F84" s="19">
        <v>41362</v>
      </c>
    </row>
    <row r="85" spans="1:6" ht="25.5">
      <c r="A85" s="18" t="str">
        <f>'[1]Art 24 Servicios'!A79</f>
        <v>30075875-0</v>
      </c>
      <c r="B85" s="16" t="s">
        <v>90</v>
      </c>
      <c r="C85" s="20">
        <f>'[1]Art 24 Servicios'!C79</f>
        <v>47088</v>
      </c>
      <c r="D85" s="17" t="str">
        <f>'[1]Art 24 Servicios'!D79</f>
        <v>En Ejecución</v>
      </c>
      <c r="E85" s="19">
        <v>40101</v>
      </c>
      <c r="F85" s="19">
        <v>41437</v>
      </c>
    </row>
    <row r="86" spans="1:6" ht="25.5">
      <c r="A86" s="18" t="str">
        <f>'[1]Art 24 Servicios'!A80</f>
        <v>30076159-0</v>
      </c>
      <c r="B86" s="16" t="s">
        <v>38</v>
      </c>
      <c r="C86" s="20">
        <f>'[1]Art 24 Servicios'!C80</f>
        <v>16398</v>
      </c>
      <c r="D86" s="16" t="str">
        <f>'[1]Art 24 Servicios'!D80</f>
        <v>En Proceso de Licitación</v>
      </c>
      <c r="E86" s="19"/>
      <c r="F86" s="19"/>
    </row>
    <row r="87" spans="1:6" ht="27.75" customHeight="1">
      <c r="A87" s="18" t="str">
        <f>'[1]Art 24 Servicios'!A81</f>
        <v>30076274-0</v>
      </c>
      <c r="B87" s="16" t="s">
        <v>39</v>
      </c>
      <c r="C87" s="20">
        <f>'[1]Art 24 Servicios'!C81</f>
        <v>39000</v>
      </c>
      <c r="D87" s="17" t="str">
        <f>'[1]Art 24 Servicios'!D81</f>
        <v>En Ejecución</v>
      </c>
      <c r="E87" s="19">
        <v>41305</v>
      </c>
      <c r="F87" s="19">
        <v>41635</v>
      </c>
    </row>
    <row r="88" spans="1:6" ht="12.75">
      <c r="A88" s="18" t="str">
        <f>'[1]Art 24 Servicios'!A82</f>
        <v>30076394-0</v>
      </c>
      <c r="B88" s="16" t="str">
        <f>'[1]Art 24 Servicios'!B82</f>
        <v>REPARACION CASA DE GABRIELA MISTRAL LAS PALMERAS, LA SERENA</v>
      </c>
      <c r="C88" s="20">
        <f>'[1]Art 24 Servicios'!C82</f>
        <v>122000</v>
      </c>
      <c r="D88" s="17" t="str">
        <f>'[1]Art 24 Servicios'!D82</f>
        <v>En Ejecución</v>
      </c>
      <c r="E88" s="19">
        <v>41236</v>
      </c>
      <c r="F88" s="19">
        <v>41506</v>
      </c>
    </row>
    <row r="89" spans="1:6" ht="27" customHeight="1">
      <c r="A89" s="18" t="str">
        <f>'[1]Art 24 Servicios'!A83</f>
        <v>30077177-0</v>
      </c>
      <c r="B89" s="16" t="s">
        <v>91</v>
      </c>
      <c r="C89" s="20">
        <f>'[1]Art 24 Servicios'!C83</f>
        <v>23576</v>
      </c>
      <c r="D89" s="17" t="str">
        <f>'[1]Art 24 Servicios'!D83</f>
        <v>En Ejecución</v>
      </c>
      <c r="E89" s="19">
        <v>40728</v>
      </c>
      <c r="F89" s="19">
        <v>41238</v>
      </c>
    </row>
    <row r="90" spans="1:6" ht="25.5">
      <c r="A90" s="18" t="str">
        <f>'[1]Art 24 Servicios'!A84</f>
        <v>30077340-0</v>
      </c>
      <c r="B90" s="16" t="s">
        <v>40</v>
      </c>
      <c r="C90" s="20">
        <f>'[1]Art 24 Servicios'!C84</f>
        <v>16316</v>
      </c>
      <c r="D90" s="17">
        <v>0</v>
      </c>
      <c r="E90" s="19">
        <v>39779</v>
      </c>
      <c r="F90" s="19">
        <v>40229</v>
      </c>
    </row>
    <row r="91" spans="1:6" ht="15" customHeight="1">
      <c r="A91" s="18" t="str">
        <f>'[1]Art 24 Servicios'!A85</f>
        <v>30077433-0</v>
      </c>
      <c r="B91" s="16" t="str">
        <f>'[1]Art 24 Servicios'!B85</f>
        <v>AMPLIACION SISTEMA APR EL SAUCE DE MIRAMAR, COQUIMBO</v>
      </c>
      <c r="C91" s="20">
        <f>'[1]Art 24 Servicios'!C85</f>
        <v>646487</v>
      </c>
      <c r="D91" s="17" t="str">
        <f>'[1]Art 24 Servicios'!D85</f>
        <v>Licitado</v>
      </c>
      <c r="E91" s="19"/>
      <c r="F91" s="19"/>
    </row>
    <row r="92" spans="1:6" ht="27.75" customHeight="1">
      <c r="A92" s="18" t="str">
        <f>'[1]Art 24 Servicios'!A86</f>
        <v>30077785-0</v>
      </c>
      <c r="B92" s="16" t="str">
        <f>'[1]Art 24 Servicios'!B86</f>
        <v>MEJORAMIENTO INTEGRAL MAUSOLEO GABRIELA MISTRAL, MONTEGRANDE</v>
      </c>
      <c r="C92" s="20">
        <f>'[1]Art 24 Servicios'!C86</f>
        <v>238</v>
      </c>
      <c r="D92" s="17" t="str">
        <f>'[1]Art 24 Servicios'!D86</f>
        <v>En Ejecución</v>
      </c>
      <c r="E92" s="19">
        <v>40479</v>
      </c>
      <c r="F92" s="19">
        <v>40569</v>
      </c>
    </row>
    <row r="93" spans="1:6" ht="12.75">
      <c r="A93" s="18" t="str">
        <f>'[1]Art 24 Servicios'!A87</f>
        <v>30078005-0</v>
      </c>
      <c r="B93" s="16" t="str">
        <f>'[1]Art 24 Servicios'!B87</f>
        <v>CONSTRUCCION EDIFICIO COMUNITARIO LA HERRADURA, COQUIMBO</v>
      </c>
      <c r="C93" s="20">
        <f>'[1]Art 24 Servicios'!C87</f>
        <v>101000</v>
      </c>
      <c r="D93" s="17" t="str">
        <f>'[1]Art 24 Servicios'!D87</f>
        <v>En Ejecución</v>
      </c>
      <c r="E93" s="19">
        <v>41374</v>
      </c>
      <c r="F93" s="19">
        <v>41554</v>
      </c>
    </row>
    <row r="94" spans="1:6" ht="25.5">
      <c r="A94" s="18" t="str">
        <f>'[1]Art 24 Servicios'!A88</f>
        <v>30078513-0</v>
      </c>
      <c r="B94" s="16" t="str">
        <f>'[1]Art 24 Servicios'!B88</f>
        <v>CONSTRUCCION CENTRO DE ACOGIDA PERSONAS SITUACIÓN DE CALLE, COQUIMB</v>
      </c>
      <c r="C94" s="20">
        <f>'[1]Art 24 Servicios'!C88</f>
        <v>207933</v>
      </c>
      <c r="D94" s="17" t="str">
        <f>'[1]Art 24 Servicios'!D88</f>
        <v>En Ejecución</v>
      </c>
      <c r="E94" s="19">
        <v>41134</v>
      </c>
      <c r="F94" s="19">
        <v>41404</v>
      </c>
    </row>
    <row r="95" spans="1:6" ht="25.5">
      <c r="A95" s="18" t="str">
        <f>'[1]Art 24 Servicios'!A89</f>
        <v>30078661-0</v>
      </c>
      <c r="B95" s="16" t="s">
        <v>43</v>
      </c>
      <c r="C95" s="20">
        <f>'[1]Art 24 Servicios'!C89</f>
        <v>9734</v>
      </c>
      <c r="D95" s="16" t="str">
        <f>'[1]Art 24 Servicios'!D89</f>
        <v>En Proceso de Licitación</v>
      </c>
      <c r="E95" s="19"/>
      <c r="F95" s="19"/>
    </row>
    <row r="96" spans="1:6" ht="12.75">
      <c r="A96" s="18" t="str">
        <f>'[1]Art 24 Servicios'!A90</f>
        <v>30078663-0</v>
      </c>
      <c r="B96" s="16" t="s">
        <v>41</v>
      </c>
      <c r="C96" s="20">
        <f>'[1]Art 24 Servicios'!C90</f>
        <v>9600</v>
      </c>
      <c r="D96" s="17" t="str">
        <f>'[1]Art 24 Servicios'!D90</f>
        <v>En Ejecución</v>
      </c>
      <c r="E96" s="19">
        <v>41045</v>
      </c>
      <c r="F96" s="19">
        <v>41375</v>
      </c>
    </row>
    <row r="97" spans="1:6" ht="15" customHeight="1">
      <c r="A97" s="18" t="str">
        <f>'[1]Art 24 Servicios'!A91</f>
        <v>30078672-0</v>
      </c>
      <c r="B97" s="16" t="s">
        <v>42</v>
      </c>
      <c r="C97" s="20">
        <f>'[1]Art 24 Servicios'!C91</f>
        <v>19658</v>
      </c>
      <c r="D97" s="17">
        <v>0</v>
      </c>
      <c r="E97" s="19" t="s">
        <v>20</v>
      </c>
      <c r="F97" s="19">
        <v>0</v>
      </c>
    </row>
    <row r="98" spans="1:6" ht="12.75">
      <c r="A98" s="18" t="str">
        <f>'[1]Art 24 Servicios'!A92</f>
        <v>30078748-0</v>
      </c>
      <c r="B98" s="16" t="str">
        <f>'[1]Art 24 Servicios'!B92</f>
        <v>CONSTRUCCION EDIFICIO COMUNITARIO VILLA DEL MAR, COQUIMBO</v>
      </c>
      <c r="C98" s="20">
        <f>'[1]Art 24 Servicios'!C92</f>
        <v>101000</v>
      </c>
      <c r="D98" s="17" t="str">
        <f>'[1]Art 24 Servicios'!D92</f>
        <v>En Ejecución</v>
      </c>
      <c r="E98" s="19">
        <v>41374</v>
      </c>
      <c r="F98" s="19">
        <v>41554</v>
      </c>
    </row>
    <row r="99" spans="1:6" ht="25.5">
      <c r="A99" s="18" t="str">
        <f>'[1]Art 24 Servicios'!A93</f>
        <v>30078813-0</v>
      </c>
      <c r="B99" s="16" t="str">
        <f>'[1]Art 24 Servicios'!B93</f>
        <v>REPOSICION CENTRO COMUNITARIO MARQUESA-NVA. TALCUNA, LOC. MARQUESA COMUNA DE VICUÑA</v>
      </c>
      <c r="C99" s="20">
        <f>'[1]Art 24 Servicios'!C93</f>
        <v>83943</v>
      </c>
      <c r="D99" s="17" t="str">
        <f>'[1]Art 24 Servicios'!D93</f>
        <v>Adjudicado</v>
      </c>
      <c r="E99" s="19"/>
      <c r="F99" s="19"/>
    </row>
    <row r="100" spans="1:6" ht="25.5">
      <c r="A100" s="18" t="str">
        <f>'[1]Art 24 Servicios'!A94</f>
        <v>30078859-0</v>
      </c>
      <c r="B100" s="16" t="str">
        <f>'[1]Art 24 Servicios'!B94</f>
        <v>CONSTRUCCION CENTRO COMUNITARIO Y CULTURAL CUATRO ESQUINAS, LA SEREN</v>
      </c>
      <c r="C100" s="20">
        <f>'[1]Art 24 Servicios'!C94</f>
        <v>19049</v>
      </c>
      <c r="D100" s="17" t="str">
        <f>'[1]Art 24 Servicios'!D94</f>
        <v>En Ejecución</v>
      </c>
      <c r="E100" s="19">
        <v>40996</v>
      </c>
      <c r="F100" s="19">
        <v>41235</v>
      </c>
    </row>
    <row r="101" spans="1:7" ht="25.5">
      <c r="A101" s="18" t="str">
        <f>'[1]Art 24 Servicios'!A95</f>
        <v>30081567-0</v>
      </c>
      <c r="B101" s="16" t="s">
        <v>76</v>
      </c>
      <c r="C101" s="20">
        <f>'[1]Art 24 Servicios'!C95</f>
        <v>70000</v>
      </c>
      <c r="D101" s="17" t="str">
        <f>'[1]Art 24 Servicios'!D95</f>
        <v>En Ejecución</v>
      </c>
      <c r="E101" s="19">
        <v>40269</v>
      </c>
      <c r="F101" s="19">
        <v>40629</v>
      </c>
      <c r="G101" s="14"/>
    </row>
    <row r="102" spans="1:6" ht="12.75">
      <c r="A102" s="18" t="str">
        <f>'[1]Art 24 Servicios'!A96</f>
        <v>30081584-0</v>
      </c>
      <c r="B102" s="16" t="str">
        <f>'[1]Art 24 Servicios'!B96</f>
        <v>CONSTRUCCION CENTRO CULTURAL PALACE, COQUIMBO</v>
      </c>
      <c r="C102" s="20">
        <f>'[1]Art 24 Servicios'!C96</f>
        <v>1000</v>
      </c>
      <c r="D102" s="17" t="str">
        <f>'[1]Art 24 Servicios'!D96</f>
        <v>En Ejecución</v>
      </c>
      <c r="E102" s="19">
        <v>40198</v>
      </c>
      <c r="F102" s="19">
        <v>40499</v>
      </c>
    </row>
    <row r="103" spans="1:6" ht="12.75">
      <c r="A103" s="18" t="str">
        <f>'[1]Art 24 Servicios'!A97</f>
        <v>30081892-0</v>
      </c>
      <c r="B103" s="16" t="str">
        <f>'[1]Art 24 Servicios'!B97</f>
        <v>MEJORAMIENTO PLAZA DE HUATULAME, COMUNA DE MONTE PATRIA</v>
      </c>
      <c r="C103" s="20">
        <f>'[1]Art 24 Servicios'!C97</f>
        <v>120239</v>
      </c>
      <c r="D103" s="17" t="str">
        <f>'[1]Art 24 Servicios'!D97</f>
        <v>En Ejecución</v>
      </c>
      <c r="E103" s="19" t="s">
        <v>21</v>
      </c>
      <c r="F103" s="19">
        <v>0</v>
      </c>
    </row>
    <row r="104" spans="1:6" ht="25.5">
      <c r="A104" s="18" t="str">
        <f>'[1]Art 24 Servicios'!A98</f>
        <v>30082136-0</v>
      </c>
      <c r="B104" s="16" t="str">
        <f>'[1]Art 24 Servicios'!B98</f>
        <v>REPOSICION CENTRO COMUNITARIO FUNDINA, RIO HURTADO</v>
      </c>
      <c r="C104" s="20">
        <f>'[1]Art 24 Servicios'!C98</f>
        <v>125000</v>
      </c>
      <c r="D104" s="16" t="str">
        <f>'[1]Art 24 Servicios'!D98</f>
        <v>En Proceso de Licitación</v>
      </c>
      <c r="E104" s="19"/>
      <c r="F104" s="19"/>
    </row>
    <row r="105" spans="1:6" ht="25.5">
      <c r="A105" s="18" t="str">
        <f>'[1]Art 24 Servicios'!A99</f>
        <v>30082359-0</v>
      </c>
      <c r="B105" s="16" t="str">
        <f>'[1]Art 24 Servicios'!B99</f>
        <v>MEJORAMIENTO PAVIMENTACION AVENIDA 1 SUR DE LOS VILOS</v>
      </c>
      <c r="C105" s="20">
        <f>'[1]Art 24 Servicios'!C99</f>
        <v>1000</v>
      </c>
      <c r="D105" s="16" t="str">
        <f>'[1]Art 24 Servicios'!D99</f>
        <v>En Proceso de Licitación</v>
      </c>
      <c r="E105" s="19"/>
      <c r="F105" s="19"/>
    </row>
    <row r="106" spans="1:6" ht="15" customHeight="1">
      <c r="A106" s="18" t="str">
        <f>'[1]Art 24 Servicios'!A100</f>
        <v>30082411-0</v>
      </c>
      <c r="B106" s="16" t="str">
        <f>'[1]Art 24 Servicios'!B100</f>
        <v>REPOSICION ESTADIO MUNICIPAL DE PUNITAQUI</v>
      </c>
      <c r="C106" s="20">
        <f>'[1]Art 24 Servicios'!C100</f>
        <v>1280697</v>
      </c>
      <c r="D106" s="17" t="str">
        <f>'[1]Art 24 Servicios'!D100</f>
        <v>En Ejecución</v>
      </c>
      <c r="E106" s="19">
        <v>41022</v>
      </c>
      <c r="F106" s="19">
        <v>41322</v>
      </c>
    </row>
    <row r="107" spans="1:6" ht="15" customHeight="1">
      <c r="A107" s="18" t="str">
        <f>'[1]Art 24 Servicios'!A101</f>
        <v>30082413-0</v>
      </c>
      <c r="B107" s="16" t="s">
        <v>44</v>
      </c>
      <c r="C107" s="20">
        <f>'[1]Art 24 Servicios'!C101</f>
        <v>2201</v>
      </c>
      <c r="D107" s="17" t="str">
        <f>'[1]Art 24 Servicios'!D101</f>
        <v>Licitado</v>
      </c>
      <c r="E107" s="19"/>
      <c r="F107" s="19"/>
    </row>
    <row r="108" spans="1:6" ht="15" customHeight="1">
      <c r="A108" s="18" t="str">
        <f>'[1]Art 24 Servicios'!A102</f>
        <v>30083500-0</v>
      </c>
      <c r="B108" s="16" t="str">
        <f>'[1]Art 24 Servicios'!B102</f>
        <v>CONSTRUCCION CUARTEL BICRIM LOS VILOS</v>
      </c>
      <c r="C108" s="20">
        <f>'[1]Art 24 Servicios'!C102</f>
        <v>748707</v>
      </c>
      <c r="D108" s="17" t="str">
        <f>'[1]Art 24 Servicios'!D102</f>
        <v>En Ejecución</v>
      </c>
      <c r="E108" s="19">
        <v>41004</v>
      </c>
      <c r="F108" s="19">
        <v>41304</v>
      </c>
    </row>
    <row r="109" spans="1:6" ht="15" customHeight="1">
      <c r="A109" s="18" t="str">
        <f>'[1]Art 24 Servicios'!A103</f>
        <v>30083845-0</v>
      </c>
      <c r="B109" s="16" t="str">
        <f>'[1]Art 24 Servicios'!B103</f>
        <v>REPOSICION COMPLEJO DEPORTIVO PISCO ELQUI</v>
      </c>
      <c r="C109" s="20">
        <f>'[1]Art 24 Servicios'!C103</f>
        <v>142638</v>
      </c>
      <c r="D109" s="17" t="str">
        <f>'[1]Art 24 Servicios'!D103</f>
        <v>En Ejecución</v>
      </c>
      <c r="E109" s="19">
        <v>40511</v>
      </c>
      <c r="F109" s="19">
        <v>41445</v>
      </c>
    </row>
    <row r="110" spans="1:6" ht="15" customHeight="1">
      <c r="A110" s="18" t="str">
        <f>'[1]Art 24 Servicios'!A104</f>
        <v>30083852-0</v>
      </c>
      <c r="B110" s="16" t="str">
        <f>'[1]Art 24 Servicios'!B104</f>
        <v>REPOSICION CUARTEL DE BOMBEROS DE PUNITAQUI</v>
      </c>
      <c r="C110" s="20">
        <f>'[1]Art 24 Servicios'!C104</f>
        <v>1193</v>
      </c>
      <c r="D110" s="17" t="str">
        <f>'[1]Art 24 Servicios'!D104</f>
        <v>En Ejecución</v>
      </c>
      <c r="E110" s="19">
        <v>40737</v>
      </c>
      <c r="F110" s="19">
        <v>41303</v>
      </c>
    </row>
    <row r="111" spans="1:6" ht="25.5">
      <c r="A111" s="18" t="str">
        <f>'[1]Art 24 Servicios'!A105</f>
        <v>30083861-0</v>
      </c>
      <c r="B111" s="16" t="str">
        <f>'[1]Art 24 Servicios'!B105</f>
        <v>CONSTRUCCION CENTRO CULTURAL PAIHUANO</v>
      </c>
      <c r="C111" s="20">
        <f>'[1]Art 24 Servicios'!C105</f>
        <v>150000</v>
      </c>
      <c r="D111" s="16" t="str">
        <f>'[1]Art 24 Servicios'!D105</f>
        <v>En Proceso de Licitación</v>
      </c>
      <c r="E111" s="19"/>
      <c r="F111" s="19"/>
    </row>
    <row r="112" spans="1:6" ht="15" customHeight="1">
      <c r="A112" s="18" t="str">
        <f>'[1]Art 24 Servicios'!A106</f>
        <v>30084033-0</v>
      </c>
      <c r="B112" s="16" t="s">
        <v>45</v>
      </c>
      <c r="C112" s="20">
        <f>'[1]Art 24 Servicios'!C106</f>
        <v>80000</v>
      </c>
      <c r="D112" s="17" t="str">
        <f>'[1]Art 24 Servicios'!D106</f>
        <v>En Ejecución</v>
      </c>
      <c r="E112" s="19">
        <v>40728</v>
      </c>
      <c r="F112" s="19">
        <v>41403</v>
      </c>
    </row>
    <row r="113" spans="1:6" ht="15" customHeight="1">
      <c r="A113" s="18" t="str">
        <f>'[1]Art 24 Servicios'!A107</f>
        <v>30084121-0</v>
      </c>
      <c r="B113" s="16" t="str">
        <f>'[1]Art 24 Servicios'!B107</f>
        <v>MEJORAMIENTO COMPLEJO DEPORTIVO PICHASCA, RÍO HURTADO</v>
      </c>
      <c r="C113" s="20">
        <f>'[1]Art 24 Servicios'!C107</f>
        <v>243500</v>
      </c>
      <c r="D113" s="17" t="str">
        <f>'[1]Art 24 Servicios'!D107</f>
        <v>En Ejecución</v>
      </c>
      <c r="E113" s="19">
        <v>41290</v>
      </c>
      <c r="F113" s="19">
        <v>41440</v>
      </c>
    </row>
    <row r="114" spans="1:6" ht="12.75">
      <c r="A114" s="18" t="str">
        <f>'[1]Art 24 Servicios'!A108</f>
        <v>30084207-0</v>
      </c>
      <c r="B114" s="16" t="s">
        <v>46</v>
      </c>
      <c r="C114" s="20">
        <f>'[1]Art 24 Servicios'!C108</f>
        <v>14991</v>
      </c>
      <c r="D114" s="17" t="str">
        <f>'[1]Art 24 Servicios'!D108</f>
        <v>En Ejecución</v>
      </c>
      <c r="E114" s="19">
        <v>40577</v>
      </c>
      <c r="F114" s="19">
        <v>41453</v>
      </c>
    </row>
    <row r="115" spans="1:6" ht="25.5">
      <c r="A115" s="18" t="str">
        <f>'[1]Art 24 Servicios'!A109</f>
        <v>30084242-0</v>
      </c>
      <c r="B115" s="16" t="str">
        <f>'[1]Art 24 Servicios'!B109</f>
        <v>CONSTRUCCION CENTRO CULTURAL BICENTENARIO, CIUDAD DE MONTE PATRIA</v>
      </c>
      <c r="C115" s="20">
        <f>'[1]Art 24 Servicios'!C109</f>
        <v>203750</v>
      </c>
      <c r="D115" s="16" t="str">
        <f>'[1]Art 24 Servicios'!D109</f>
        <v>En Proceso de Licitación</v>
      </c>
      <c r="E115" s="19"/>
      <c r="F115" s="19"/>
    </row>
    <row r="116" spans="1:6" ht="27.75" customHeight="1">
      <c r="A116" s="18" t="str">
        <f>'[1]Art 24 Servicios'!A110</f>
        <v>30084272-0</v>
      </c>
      <c r="B116" s="16" t="str">
        <f>'[1]Art 24 Servicios'!B110</f>
        <v>CONSTRUCCION CASA DEL ARTE RURAL GABRIELA MISTRAL - COQUIMBO</v>
      </c>
      <c r="C116" s="20">
        <f>'[1]Art 24 Servicios'!C110</f>
        <v>10700</v>
      </c>
      <c r="D116" s="17" t="str">
        <f>'[1]Art 24 Servicios'!D110</f>
        <v>En Ejecución</v>
      </c>
      <c r="E116" s="19">
        <v>41085</v>
      </c>
      <c r="F116" s="19">
        <v>41401</v>
      </c>
    </row>
    <row r="117" spans="1:6" ht="29.25" customHeight="1">
      <c r="A117" s="18" t="str">
        <f>'[1]Art 24 Servicios'!A111</f>
        <v>30084295-0</v>
      </c>
      <c r="B117" s="16" t="str">
        <f>'[1]Art 24 Servicios'!B111</f>
        <v>AMPLIACION CASA DE GABRIELA MISTRAL, LAS COMPAÑIAS, LA SERENA</v>
      </c>
      <c r="C117" s="20">
        <f>'[1]Art 24 Servicios'!C111</f>
        <v>1000</v>
      </c>
      <c r="D117" s="17" t="str">
        <f>'[1]Art 24 Servicios'!D111</f>
        <v>En Ejecución</v>
      </c>
      <c r="E117" s="19">
        <v>40186</v>
      </c>
      <c r="F117" s="19">
        <v>40366</v>
      </c>
    </row>
    <row r="118" spans="1:6" ht="25.5">
      <c r="A118" s="18" t="str">
        <f>'[1]Art 24 Servicios'!A112</f>
        <v>30086926-0</v>
      </c>
      <c r="B118" s="16" t="str">
        <f>'[1]Art 24 Servicios'!B112</f>
        <v>CONSTRUCCION ESTADIO MUNICIPAL DE CANELA, CANELA</v>
      </c>
      <c r="C118" s="20">
        <f>'[1]Art 24 Servicios'!C112</f>
        <v>2000</v>
      </c>
      <c r="D118" s="16" t="str">
        <f>'[1]Art 24 Servicios'!D112</f>
        <v>En Proceso de Licitación</v>
      </c>
      <c r="E118" s="19"/>
      <c r="F118" s="19"/>
    </row>
    <row r="119" spans="1:6" ht="15" customHeight="1">
      <c r="A119" s="18" t="str">
        <f>'[1]Art 24 Servicios'!A113</f>
        <v>30087103-0</v>
      </c>
      <c r="B119" s="16" t="s">
        <v>47</v>
      </c>
      <c r="C119" s="20">
        <f>'[1]Art 24 Servicios'!C113</f>
        <v>1000</v>
      </c>
      <c r="D119" s="17" t="str">
        <f>'[1]Art 24 Servicios'!D113</f>
        <v>En Ejecución</v>
      </c>
      <c r="E119" s="19">
        <v>41324</v>
      </c>
      <c r="F119" s="19">
        <v>41519</v>
      </c>
    </row>
    <row r="120" spans="1:6" ht="15" customHeight="1">
      <c r="A120" s="18" t="str">
        <f>'[1]Art 24 Servicios'!A114</f>
        <v>30087718-0</v>
      </c>
      <c r="B120" s="16" t="str">
        <f>'[1]Art 24 Servicios'!B114</f>
        <v>MEJORAMIENTO ESTADIO FISCAL DE ANDACOLLO</v>
      </c>
      <c r="C120" s="20">
        <f>'[1]Art 24 Servicios'!C114</f>
        <v>203000</v>
      </c>
      <c r="D120" s="17" t="str">
        <f>'[1]Art 24 Servicios'!D114</f>
        <v>En Ejecución</v>
      </c>
      <c r="E120" s="19">
        <v>40830</v>
      </c>
      <c r="F120" s="19">
        <v>41080</v>
      </c>
    </row>
    <row r="121" spans="1:6" ht="25.5">
      <c r="A121" s="18" t="str">
        <f>'[1]Art 24 Servicios'!A116</f>
        <v>30091822-0</v>
      </c>
      <c r="B121" s="16" t="str">
        <f>'[1]Art 24 Servicios'!B116</f>
        <v>CONSTRUCCION MULTICANCHA LOS LLANOS, COMBARBALA</v>
      </c>
      <c r="C121" s="20">
        <f>'[1]Art 24 Servicios'!C116</f>
        <v>101418</v>
      </c>
      <c r="D121" s="16" t="str">
        <f>'[1]Art 24 Servicios'!D116</f>
        <v>En Proceso de Licitación</v>
      </c>
      <c r="E121" s="19"/>
      <c r="F121" s="19"/>
    </row>
    <row r="122" spans="1:6" ht="27.75" customHeight="1">
      <c r="A122" s="18" t="str">
        <f>'[1]Art 24 Servicios'!A117</f>
        <v>30091948-0</v>
      </c>
      <c r="B122" s="16" t="s">
        <v>48</v>
      </c>
      <c r="C122" s="20">
        <f>'[1]Art 24 Servicios'!C117</f>
        <v>15180</v>
      </c>
      <c r="D122" s="17" t="str">
        <f>'[1]Art 24 Servicios'!D117</f>
        <v>En Ejecución</v>
      </c>
      <c r="E122" s="19">
        <v>40717</v>
      </c>
      <c r="F122" s="19">
        <v>41353</v>
      </c>
    </row>
    <row r="123" spans="1:6" ht="15" customHeight="1">
      <c r="A123" s="18" t="str">
        <f>'[1]Art 24 Servicios'!A118</f>
        <v>30092631-0</v>
      </c>
      <c r="B123" s="16" t="str">
        <f>'[1]Art 24 Servicios'!B118</f>
        <v>REPOSICION ESCUELA RURAL TAMBILLOS, COQUIMBO</v>
      </c>
      <c r="C123" s="20">
        <f>'[1]Art 24 Servicios'!C118</f>
        <v>411115</v>
      </c>
      <c r="D123" s="17" t="str">
        <f>'[1]Art 24 Servicios'!D118</f>
        <v>En Ejecución</v>
      </c>
      <c r="E123" s="19">
        <v>41204</v>
      </c>
      <c r="F123" s="19">
        <v>41504</v>
      </c>
    </row>
    <row r="124" spans="1:6" ht="12.75">
      <c r="A124" s="18" t="str">
        <f>'[1]Art 24 Servicios'!A120</f>
        <v>30093411-0</v>
      </c>
      <c r="B124" s="16" t="str">
        <f>'[1]Art 24 Servicios'!B120</f>
        <v>MEJORAMIENTO ADUCCION SISTEMA APR CHUNGUNGO, LA HIGUERA</v>
      </c>
      <c r="C124" s="20">
        <f>'[1]Art 24 Servicios'!C120</f>
        <v>2952</v>
      </c>
      <c r="D124" s="17" t="str">
        <f>'[1]Art 24 Servicios'!D120</f>
        <v>En Ejecución</v>
      </c>
      <c r="E124" s="19">
        <v>41177</v>
      </c>
      <c r="F124" s="19">
        <v>41417</v>
      </c>
    </row>
    <row r="125" spans="1:6" ht="28.5" customHeight="1">
      <c r="A125" s="18" t="str">
        <f>'[1]Art 24 Servicios'!A121</f>
        <v>30093573-0</v>
      </c>
      <c r="B125" s="16" t="str">
        <f>'[1]Art 24 Servicios'!B121</f>
        <v>CONSTRUCCION CANCHA FUTBOL Y CAMARINES GUANAQUEROS, COQUIMBO</v>
      </c>
      <c r="C125" s="20">
        <f>'[1]Art 24 Servicios'!C121</f>
        <v>2000</v>
      </c>
      <c r="D125" s="16" t="str">
        <f>'[1]Art 24 Servicios'!D121</f>
        <v>En Proceso de Licitación</v>
      </c>
      <c r="E125" s="19"/>
      <c r="F125" s="19"/>
    </row>
    <row r="126" spans="1:6" ht="25.5">
      <c r="A126" s="18" t="str">
        <f>'[1]Art 24 Servicios'!A123</f>
        <v>30093585-0</v>
      </c>
      <c r="B126" s="16" t="str">
        <f>'[1]Art 24 Servicios'!B123</f>
        <v>CONSTRUCCION PARQUE BICENTENARIO EL PALQUI, COMUNA MONTE PATRIA</v>
      </c>
      <c r="C126" s="20">
        <f>'[1]Art 24 Servicios'!C123</f>
        <v>300860</v>
      </c>
      <c r="D126" s="16" t="str">
        <f>'[1]Art 24 Servicios'!D123</f>
        <v>En Proceso de Licitación</v>
      </c>
      <c r="E126" s="19"/>
      <c r="F126" s="19"/>
    </row>
    <row r="127" spans="1:6" ht="25.5">
      <c r="A127" s="18" t="str">
        <f>'[1]Art 24 Servicios'!A124</f>
        <v>30094040-0</v>
      </c>
      <c r="B127" s="16" t="str">
        <f>'[1]Art 24 Servicios'!B124</f>
        <v>CONSTRUCCION CANCHA DE FUTBOL VILLA SAN RAFAEL, ILLAPEL</v>
      </c>
      <c r="C127" s="20">
        <f>'[1]Art 24 Servicios'!C124</f>
        <v>161767</v>
      </c>
      <c r="D127" s="16" t="str">
        <f>'[1]Art 24 Servicios'!D124</f>
        <v>En Proceso de Licitación</v>
      </c>
      <c r="E127" s="19"/>
      <c r="F127" s="19"/>
    </row>
    <row r="128" spans="1:6" ht="25.5">
      <c r="A128" s="18" t="str">
        <f>'[1]Art 24 Servicios'!A125</f>
        <v>30095140-0</v>
      </c>
      <c r="B128" s="16" t="str">
        <f>'[1]Art 24 Servicios'!B125</f>
        <v>REPOSICION ESCUELA BASICA PULPICA, COMUNA DE MONTE PATRIA.</v>
      </c>
      <c r="C128" s="20">
        <f>'[1]Art 24 Servicios'!C125</f>
        <v>22286</v>
      </c>
      <c r="D128" s="16" t="str">
        <f>'[1]Art 24 Servicios'!D125</f>
        <v>En Proceso de Licitación</v>
      </c>
      <c r="E128" s="19"/>
      <c r="F128" s="19"/>
    </row>
    <row r="129" spans="1:6" ht="15" customHeight="1">
      <c r="A129" s="18" t="str">
        <f>'[1]Art 24 Servicios'!A126</f>
        <v>30096234-0</v>
      </c>
      <c r="B129" s="16" t="str">
        <f>'[1]Art 24 Servicios'!B126</f>
        <v>CONSTRUCCION AREAS VERDES VILLA JARDIN, SALAMANCA</v>
      </c>
      <c r="C129" s="20">
        <f>'[1]Art 24 Servicios'!C126</f>
        <v>122976</v>
      </c>
      <c r="D129" s="17" t="str">
        <f>'[1]Art 24 Servicios'!D126</f>
        <v>En Ejecución</v>
      </c>
      <c r="E129" s="19">
        <v>41309</v>
      </c>
      <c r="F129" s="19">
        <v>41609</v>
      </c>
    </row>
    <row r="130" spans="1:6" ht="15" customHeight="1">
      <c r="A130" s="18" t="str">
        <f>'[1]Art 24 Servicios'!A127</f>
        <v>30097621-0</v>
      </c>
      <c r="B130" s="16" t="s">
        <v>49</v>
      </c>
      <c r="C130" s="20">
        <f>'[1]Art 24 Servicios'!C127</f>
        <v>620</v>
      </c>
      <c r="D130" s="17" t="str">
        <f>'[1]Art 24 Servicios'!D127</f>
        <v>En Ejecución</v>
      </c>
      <c r="E130" s="19">
        <v>40550</v>
      </c>
      <c r="F130" s="19">
        <v>41321</v>
      </c>
    </row>
    <row r="131" spans="1:7" ht="25.5">
      <c r="A131" s="18" t="str">
        <f>'[1]Art 24 Servicios'!A128</f>
        <v>30097629-0</v>
      </c>
      <c r="B131" s="16" t="s">
        <v>77</v>
      </c>
      <c r="C131" s="20">
        <f>'[1]Art 24 Servicios'!C128</f>
        <v>1950</v>
      </c>
      <c r="D131" s="17" t="str">
        <f>'[1]Art 24 Servicios'!D128</f>
        <v>En Ejecución</v>
      </c>
      <c r="E131" s="19">
        <v>40569</v>
      </c>
      <c r="F131" s="19">
        <v>40704</v>
      </c>
      <c r="G131" s="14"/>
    </row>
    <row r="132" spans="1:6" ht="27" customHeight="1">
      <c r="A132" s="18" t="str">
        <f>'[1]Art 24 Servicios'!A130</f>
        <v>30098063-0</v>
      </c>
      <c r="B132" s="16" t="s">
        <v>50</v>
      </c>
      <c r="C132" s="20">
        <f>'[1]Art 24 Servicios'!C130</f>
        <v>1000</v>
      </c>
      <c r="D132" s="16" t="str">
        <f>'[1]Art 24 Servicios'!D130</f>
        <v>En Proceso de Licitación</v>
      </c>
      <c r="E132" s="19"/>
      <c r="F132" s="19">
        <v>0</v>
      </c>
    </row>
    <row r="133" spans="1:6" ht="25.5">
      <c r="A133" s="18" t="str">
        <f>'[1]Art 24 Servicios'!A131</f>
        <v>30098093-0</v>
      </c>
      <c r="B133" s="16" t="s">
        <v>51</v>
      </c>
      <c r="C133" s="20">
        <f>'[1]Art 24 Servicios'!C131</f>
        <v>1000</v>
      </c>
      <c r="D133" s="16" t="str">
        <f>'[1]Art 24 Servicios'!D131</f>
        <v>En Proceso de Licitación</v>
      </c>
      <c r="E133" s="19"/>
      <c r="F133" s="19"/>
    </row>
    <row r="134" spans="1:6" ht="25.5">
      <c r="A134" s="18" t="str">
        <f>'[1]Art 24 Servicios'!A132</f>
        <v>30098095-0</v>
      </c>
      <c r="B134" s="16" t="s">
        <v>52</v>
      </c>
      <c r="C134" s="20">
        <f>'[1]Art 24 Servicios'!C132</f>
        <v>35106</v>
      </c>
      <c r="D134" s="16" t="str">
        <f>'[1]Art 24 Servicios'!D132</f>
        <v>En Proceso de Licitación</v>
      </c>
      <c r="E134" s="19"/>
      <c r="F134" s="19"/>
    </row>
    <row r="135" spans="1:6" ht="25.5">
      <c r="A135" s="18" t="str">
        <f>'[1]Art 24 Servicios'!A133</f>
        <v>30098341-0</v>
      </c>
      <c r="B135" s="16" t="s">
        <v>53</v>
      </c>
      <c r="C135" s="20">
        <f>'[1]Art 24 Servicios'!C133</f>
        <v>2302</v>
      </c>
      <c r="D135" s="16" t="str">
        <f>'[1]Art 24 Servicios'!D133</f>
        <v>En Proceso de Licitación</v>
      </c>
      <c r="E135" s="19"/>
      <c r="F135" s="19"/>
    </row>
    <row r="136" spans="1:6" ht="15" customHeight="1">
      <c r="A136" s="18" t="str">
        <f>'[1]Art 24 Servicios'!A134</f>
        <v>30098912-0</v>
      </c>
      <c r="B136" s="16" t="str">
        <f>'[1]Art 24 Servicios'!B134</f>
        <v>CONSTRUCCION MULTICANCHA LOCALIDAD DE SOCAVON, ILLAPEL</v>
      </c>
      <c r="C136" s="20">
        <f>'[1]Art 24 Servicios'!C134</f>
        <v>28756</v>
      </c>
      <c r="D136" s="17" t="str">
        <f>'[1]Art 24 Servicios'!D134</f>
        <v>En Ejecución</v>
      </c>
      <c r="E136" s="19">
        <v>41024</v>
      </c>
      <c r="F136" s="19">
        <v>41189</v>
      </c>
    </row>
    <row r="137" spans="1:6" ht="15" customHeight="1">
      <c r="A137" s="18" t="str">
        <f>'[1]Art 24 Servicios'!A135</f>
        <v>30098947-0</v>
      </c>
      <c r="B137" s="16" t="str">
        <f>'[1]Art 24 Servicios'!B135</f>
        <v>CONSTRUCCION MULTICANCHA ASIENTO VIEJO, ILLAPEL</v>
      </c>
      <c r="C137" s="20">
        <f>'[1]Art 24 Servicios'!C135</f>
        <v>108063</v>
      </c>
      <c r="D137" s="17" t="str">
        <f>'[1]Art 24 Servicios'!D135</f>
        <v>En Ejecución</v>
      </c>
      <c r="E137" s="19">
        <v>41340</v>
      </c>
      <c r="F137" s="19">
        <v>41455</v>
      </c>
    </row>
    <row r="138" spans="1:6" ht="27" customHeight="1">
      <c r="A138" s="18" t="str">
        <f>'[1]Art 24 Servicios'!A136</f>
        <v>30099732-0</v>
      </c>
      <c r="B138" s="16" t="str">
        <f>'[1]Art 24 Servicios'!B136</f>
        <v>AMPLIACION SALON DE REUNIONES MEDIA LUNA EL CHAÑAR, RÍO HURTADO</v>
      </c>
      <c r="C138" s="20">
        <f>'[1]Art 24 Servicios'!C136</f>
        <v>18755</v>
      </c>
      <c r="D138" s="17">
        <v>0</v>
      </c>
      <c r="E138" s="19">
        <v>41095</v>
      </c>
      <c r="F138" s="19">
        <v>41372</v>
      </c>
    </row>
    <row r="139" spans="1:7" ht="25.5">
      <c r="A139" s="18" t="str">
        <f>'[1]Art 24 Servicios'!A137</f>
        <v>30100128-0</v>
      </c>
      <c r="B139" s="16" t="s">
        <v>78</v>
      </c>
      <c r="C139" s="20">
        <f>'[1]Art 24 Servicios'!C137</f>
        <v>6118</v>
      </c>
      <c r="D139" s="16" t="str">
        <f>'[1]Art 24 Servicios'!D137</f>
        <v>En Proceso de Licitación</v>
      </c>
      <c r="E139" s="19"/>
      <c r="F139" s="19"/>
      <c r="G139" s="14"/>
    </row>
    <row r="140" spans="1:6" ht="25.5">
      <c r="A140" s="18" t="str">
        <f>'[1]Art 24 Servicios'!A138</f>
        <v>30100196-0</v>
      </c>
      <c r="B140" s="16" t="str">
        <f>'[1]Art 24 Servicios'!B138</f>
        <v>CONSTRUCCION MULTICANCHA LOCALIDAD DE CANELILLO</v>
      </c>
      <c r="C140" s="20">
        <f>'[1]Art 24 Servicios'!C138</f>
        <v>138986</v>
      </c>
      <c r="D140" s="16" t="str">
        <f>'[1]Art 24 Servicios'!D138</f>
        <v>En Proceso de Licitación</v>
      </c>
      <c r="E140" s="19"/>
      <c r="F140" s="19"/>
    </row>
    <row r="141" spans="1:6" ht="15" customHeight="1">
      <c r="A141" s="18" t="str">
        <f>'[1]Art 24 Servicios'!A139</f>
        <v>30100263-0</v>
      </c>
      <c r="B141" s="16" t="s">
        <v>54</v>
      </c>
      <c r="C141" s="20">
        <f>'[1]Art 24 Servicios'!C139</f>
        <v>57050</v>
      </c>
      <c r="D141" s="17" t="str">
        <f>'[1]Art 24 Servicios'!D139</f>
        <v>En Ejecución</v>
      </c>
      <c r="E141" s="19">
        <v>41064</v>
      </c>
      <c r="F141" s="19">
        <v>41369</v>
      </c>
    </row>
    <row r="142" spans="1:6" ht="15" customHeight="1">
      <c r="A142" s="18" t="str">
        <f>'[1]Art 24 Servicios'!A140</f>
        <v>30100271-0</v>
      </c>
      <c r="B142" s="16" t="s">
        <v>55</v>
      </c>
      <c r="C142" s="20">
        <f>'[1]Art 24 Servicios'!C140</f>
        <v>35820</v>
      </c>
      <c r="D142" s="17" t="str">
        <f>'[1]Art 24 Servicios'!D140</f>
        <v>En Ejecución</v>
      </c>
      <c r="E142" s="19">
        <v>40858</v>
      </c>
      <c r="F142" s="19">
        <v>41393</v>
      </c>
    </row>
    <row r="143" spans="1:6" ht="12.75">
      <c r="A143" s="18" t="str">
        <f>'[1]Art 24 Servicios'!A141</f>
        <v>30100302-0</v>
      </c>
      <c r="B143" s="16" t="str">
        <f>'[1]Art 24 Servicios'!B141</f>
        <v>MEJORAMIENTO PAVIMENTACION CALLE 5 SUR, CIUDAD DE LOS VILOS</v>
      </c>
      <c r="C143" s="20">
        <f>'[1]Art 24 Servicios'!C141</f>
        <v>1000</v>
      </c>
      <c r="D143" s="17" t="str">
        <f>'[1]Art 24 Servicios'!D141</f>
        <v>Licitado</v>
      </c>
      <c r="E143" s="19"/>
      <c r="F143" s="19"/>
    </row>
    <row r="144" spans="1:6" ht="15" customHeight="1">
      <c r="A144" s="18" t="str">
        <f>'[1]Art 24 Servicios'!A142</f>
        <v>30100303-0</v>
      </c>
      <c r="B144" s="16" t="str">
        <f>'[1]Art 24 Servicios'!B142</f>
        <v>MEJORAMIENTO PAVIMENTACION CALLE 4 ORIENTE, LOS VILOS</v>
      </c>
      <c r="C144" s="20">
        <f>'[1]Art 24 Servicios'!C142</f>
        <v>1000</v>
      </c>
      <c r="D144" s="17" t="str">
        <f>'[1]Art 24 Servicios'!D142</f>
        <v>Licitado</v>
      </c>
      <c r="E144" s="19"/>
      <c r="F144" s="19"/>
    </row>
    <row r="145" spans="1:7" ht="25.5">
      <c r="A145" s="18" t="str">
        <f>'[1]Art 24 Servicios'!A144</f>
        <v>30100454-0</v>
      </c>
      <c r="B145" s="16" t="s">
        <v>79</v>
      </c>
      <c r="C145" s="20">
        <f>'[1]Art 24 Servicios'!C144</f>
        <v>27186</v>
      </c>
      <c r="D145" s="16" t="str">
        <f>'[1]Art 24 Servicios'!D144</f>
        <v>En Proceso de Licitación</v>
      </c>
      <c r="E145" s="19"/>
      <c r="F145" s="19"/>
      <c r="G145" s="14"/>
    </row>
    <row r="146" spans="1:6" ht="12.75">
      <c r="A146" s="18" t="str">
        <f>'[1]Art 24 Servicios'!A145</f>
        <v>30100566-0</v>
      </c>
      <c r="B146" s="16" t="str">
        <f>'[1]Art 24 Servicios'!B145</f>
        <v>CONSTRUCCION PASEO SEMIPEATONAL CALLE URMENETA, ANDACOLLO</v>
      </c>
      <c r="C146" s="20">
        <f>'[1]Art 24 Servicios'!C145</f>
        <v>88086</v>
      </c>
      <c r="D146" s="17" t="str">
        <f>'[1]Art 24 Servicios'!D145</f>
        <v>En Ejecución</v>
      </c>
      <c r="E146" s="19">
        <v>41096</v>
      </c>
      <c r="F146" s="19">
        <v>41369</v>
      </c>
    </row>
    <row r="147" spans="1:6" ht="12.75">
      <c r="A147" s="18" t="str">
        <f>'[1]Art 24 Servicios'!A146</f>
        <v>30100809-0</v>
      </c>
      <c r="B147" s="16" t="str">
        <f>'[1]Art 24 Servicios'!B146</f>
        <v>MEJORAMIENTO INTEGRAL LICEO CARLOS MONDACA CORTES, VICUÑA</v>
      </c>
      <c r="C147" s="20">
        <f>'[1]Art 24 Servicios'!C146</f>
        <v>466064</v>
      </c>
      <c r="D147" s="17" t="str">
        <f>'[1]Art 24 Servicios'!D146</f>
        <v>En Ejecución</v>
      </c>
      <c r="E147" s="19">
        <v>41134</v>
      </c>
      <c r="F147" s="19">
        <v>41418</v>
      </c>
    </row>
    <row r="148" spans="1:6" ht="27" customHeight="1">
      <c r="A148" s="18" t="str">
        <f>'[1]Art 24 Servicios'!A147</f>
        <v>30101102-0</v>
      </c>
      <c r="B148" s="16" t="str">
        <f>'[1]Art 24 Servicios'!B147</f>
        <v>REPOSICION ESCUELA GRACIELA DÍAZ ALLENDE DE PERALILLO, ILLAPEL</v>
      </c>
      <c r="C148" s="20">
        <f>'[1]Art 24 Servicios'!C147</f>
        <v>146061</v>
      </c>
      <c r="D148" s="17" t="str">
        <f>'[1]Art 24 Servicios'!D147</f>
        <v>En Ejecución</v>
      </c>
      <c r="E148" s="19">
        <v>41010</v>
      </c>
      <c r="F148" s="19">
        <v>41493</v>
      </c>
    </row>
    <row r="149" spans="1:6" ht="25.5">
      <c r="A149" s="18" t="str">
        <f>'[1]Art 24 Servicios'!A148</f>
        <v>30101365-0</v>
      </c>
      <c r="B149" s="16" t="str">
        <f>'[1]Art 24 Servicios'!B148</f>
        <v>MEJORAMIENTO PAVIMENTACION CALLES SECTOR PLAZA DE ARMAS, LOS VILOS.</v>
      </c>
      <c r="C149" s="20">
        <f>'[1]Art 24 Servicios'!C148</f>
        <v>1000</v>
      </c>
      <c r="D149" s="16" t="str">
        <f>'[1]Art 24 Servicios'!D148</f>
        <v>En Proceso de Licitación</v>
      </c>
      <c r="E149" s="19"/>
      <c r="F149" s="19"/>
    </row>
    <row r="150" spans="1:6" ht="28.5" customHeight="1">
      <c r="A150" s="18" t="str">
        <f>'[1]Art 24 Servicios'!A150</f>
        <v>30101746-0</v>
      </c>
      <c r="B150" s="16" t="s">
        <v>80</v>
      </c>
      <c r="C150" s="20">
        <f>'[1]Art 24 Servicios'!C150</f>
        <v>15767</v>
      </c>
      <c r="D150" s="17" t="str">
        <f>'[1]Art 24 Servicios'!D150</f>
        <v>En Ejecución</v>
      </c>
      <c r="E150" s="19">
        <v>40886</v>
      </c>
      <c r="F150" s="19">
        <v>41348</v>
      </c>
    </row>
    <row r="151" spans="1:7" ht="25.5">
      <c r="A151" s="18" t="str">
        <f>'[1]Art 24 Servicios'!A151</f>
        <v>30101962-0</v>
      </c>
      <c r="B151" s="16" t="str">
        <f>'[1]Art 24 Servicios'!B151</f>
        <v>REPOSICION POSTA RURAL DE HORCON, PAIHUANO</v>
      </c>
      <c r="C151" s="20">
        <f>'[1]Art 24 Servicios'!C151</f>
        <v>125345</v>
      </c>
      <c r="D151" s="16" t="str">
        <f>'[1]Art 24 Servicios'!D151</f>
        <v>En Proceso de Licitación</v>
      </c>
      <c r="E151" s="19"/>
      <c r="F151" s="19"/>
      <c r="G151" s="14"/>
    </row>
    <row r="152" spans="1:6" ht="25.5">
      <c r="A152" s="18" t="str">
        <f>'[1]Art 24 Servicios'!A152</f>
        <v>30103795-0</v>
      </c>
      <c r="B152" s="16" t="s">
        <v>56</v>
      </c>
      <c r="C152" s="20">
        <f>'[1]Art 24 Servicios'!C152</f>
        <v>20912</v>
      </c>
      <c r="D152" s="16" t="str">
        <f>'[1]Art 24 Servicios'!D152</f>
        <v>En Proceso de Licitación</v>
      </c>
      <c r="E152" s="19"/>
      <c r="F152" s="19"/>
    </row>
    <row r="153" spans="1:7" ht="30" customHeight="1">
      <c r="A153" s="18" t="str">
        <f>'[1]Art 24 Servicios'!A153</f>
        <v>30103987-0</v>
      </c>
      <c r="B153" s="16" t="s">
        <v>81</v>
      </c>
      <c r="C153" s="20">
        <f>'[1]Art 24 Servicios'!C153</f>
        <v>33535</v>
      </c>
      <c r="D153" s="17" t="str">
        <f>'[1]Art 24 Servicios'!D153</f>
        <v>Licitado</v>
      </c>
      <c r="E153" s="19"/>
      <c r="F153" s="19"/>
      <c r="G153" s="14"/>
    </row>
    <row r="154" spans="1:6" ht="15" customHeight="1">
      <c r="A154" s="18" t="str">
        <f>'[1]Art 24 Servicios'!A156</f>
        <v>30104758-0</v>
      </c>
      <c r="B154" s="16" t="s">
        <v>57</v>
      </c>
      <c r="C154" s="20">
        <f>'[1]Art 24 Servicios'!C156</f>
        <v>17150</v>
      </c>
      <c r="D154" s="17" t="str">
        <f>'[1]Art 24 Servicios'!D156</f>
        <v>En Ejecución</v>
      </c>
      <c r="E154" s="19">
        <v>40940</v>
      </c>
      <c r="F154" s="19">
        <v>41282</v>
      </c>
    </row>
    <row r="155" spans="1:6" ht="25.5">
      <c r="A155" s="18" t="str">
        <f>'[1]Art 24 Servicios'!A158</f>
        <v>30105015-0</v>
      </c>
      <c r="B155" s="16" t="str">
        <f>'[1]Art 24 Servicios'!B158</f>
        <v>CONSTRUCCION HOGAR DE ANCIANOS LOCALIDAD HUANA, COMUNA MONTE PATRIA</v>
      </c>
      <c r="C155" s="20">
        <f>'[1]Art 24 Servicios'!C158</f>
        <v>180000</v>
      </c>
      <c r="D155" s="17" t="str">
        <f>'[1]Art 24 Servicios'!D158</f>
        <v>En Ejecución</v>
      </c>
      <c r="E155" s="19">
        <v>41220</v>
      </c>
      <c r="F155" s="19">
        <v>41460</v>
      </c>
    </row>
    <row r="156" spans="1:7" ht="27" customHeight="1">
      <c r="A156" s="18" t="str">
        <f>'[1]Art 24 Servicios'!A159</f>
        <v>30106129-0</v>
      </c>
      <c r="B156" s="16" t="s">
        <v>82</v>
      </c>
      <c r="C156" s="20">
        <f>'[1]Art 24 Servicios'!C159</f>
        <v>1000</v>
      </c>
      <c r="D156" s="17" t="str">
        <f>'[1]Art 24 Servicios'!D159</f>
        <v>Licitado</v>
      </c>
      <c r="E156" s="19"/>
      <c r="F156" s="19"/>
      <c r="G156" s="14"/>
    </row>
    <row r="157" spans="1:6" ht="29.25" customHeight="1">
      <c r="A157" s="18" t="str">
        <f>'[1]Art 24 Servicios'!A160</f>
        <v>30106198-0</v>
      </c>
      <c r="B157" s="16" t="s">
        <v>58</v>
      </c>
      <c r="C157" s="20">
        <f>'[1]Art 24 Servicios'!C160</f>
        <v>39797</v>
      </c>
      <c r="D157" s="17" t="str">
        <f>'[1]Art 24 Servicios'!D160</f>
        <v>En Ejecución</v>
      </c>
      <c r="E157" s="19">
        <v>41135</v>
      </c>
      <c r="F157" s="19">
        <v>41435</v>
      </c>
    </row>
    <row r="158" spans="1:6" ht="12.75">
      <c r="A158" s="18" t="str">
        <f>'[1]Art 24 Servicios'!A162</f>
        <v>30108124-0</v>
      </c>
      <c r="B158" s="16" t="str">
        <f>'[1]Art 24 Servicios'!B162</f>
        <v>CONSTRUCCION ESPACIOS PUBLICOS TAHUINCO, RÍO HURTADO</v>
      </c>
      <c r="C158" s="20">
        <f>'[1]Art 24 Servicios'!C162</f>
        <v>202850</v>
      </c>
      <c r="D158" s="17" t="str">
        <f>'[1]Art 24 Servicios'!D162</f>
        <v>En Ejecución</v>
      </c>
      <c r="E158" s="19">
        <v>41220</v>
      </c>
      <c r="F158" s="19">
        <v>41520</v>
      </c>
    </row>
    <row r="159" spans="1:6" ht="25.5">
      <c r="A159" s="18" t="str">
        <f>'[1]Art 24 Servicios'!A164</f>
        <v>30108789-0</v>
      </c>
      <c r="B159" s="16" t="str">
        <f>'[1]Art 24 Servicios'!B164</f>
        <v>REPOSICION ESCUELA BASICA DE HORCON, PAIHUANO</v>
      </c>
      <c r="C159" s="20">
        <f>'[1]Art 24 Servicios'!C164</f>
        <v>47397</v>
      </c>
      <c r="D159" s="16" t="str">
        <f>'[1]Art 24 Servicios'!D164</f>
        <v>En Proceso de Licitación</v>
      </c>
      <c r="E159" s="19"/>
      <c r="F159" s="19"/>
    </row>
    <row r="160" spans="1:6" ht="15" customHeight="1">
      <c r="A160" s="18" t="str">
        <f>'[1]Art 24 Servicios'!A165</f>
        <v>30108942-0</v>
      </c>
      <c r="B160" s="16" t="str">
        <f>'[1]Art 24 Servicios'!B165</f>
        <v>CONSTRUCCION CANCHA DE FUTBOL LA PAMPILLA</v>
      </c>
      <c r="C160" s="20">
        <f>'[1]Art 24 Servicios'!C165</f>
        <v>11000</v>
      </c>
      <c r="D160" s="17" t="str">
        <f>'[1]Art 24 Servicios'!D165</f>
        <v>En Ejecución</v>
      </c>
      <c r="E160" s="19">
        <v>41242</v>
      </c>
      <c r="F160" s="19">
        <v>41394</v>
      </c>
    </row>
    <row r="161" spans="1:6" ht="25.5">
      <c r="A161" s="18" t="str">
        <f>'[1]Art 24 Servicios'!A166</f>
        <v>30108980-0</v>
      </c>
      <c r="B161" s="16" t="str">
        <f>'[1]Art 24 Servicios'!B166</f>
        <v>REPOSICION 1ª CÍA. DE BOMBEROS SINDEMPART COQUIMBO</v>
      </c>
      <c r="C161" s="20">
        <f>'[1]Art 24 Servicios'!C166</f>
        <v>1000</v>
      </c>
      <c r="D161" s="16" t="str">
        <f>'[1]Art 24 Servicios'!D166</f>
        <v>En Proceso de Licitación</v>
      </c>
      <c r="E161" s="19"/>
      <c r="F161" s="19"/>
    </row>
    <row r="162" spans="1:6" ht="15" customHeight="1">
      <c r="A162" s="18" t="str">
        <f>'[1]Art 24 Servicios'!A167</f>
        <v>30109639-0</v>
      </c>
      <c r="B162" s="16" t="s">
        <v>59</v>
      </c>
      <c r="C162" s="20">
        <f>'[1]Art 24 Servicios'!C167</f>
        <v>2201</v>
      </c>
      <c r="D162" s="17" t="str">
        <f>'[1]Art 24 Servicios'!D167</f>
        <v>Licitado</v>
      </c>
      <c r="E162" s="19"/>
      <c r="F162" s="19"/>
    </row>
    <row r="163" spans="1:6" ht="15" customHeight="1">
      <c r="A163" s="18" t="str">
        <f>'[1]Art 24 Servicios'!A169</f>
        <v>30071801-0</v>
      </c>
      <c r="B163" s="16" t="s">
        <v>60</v>
      </c>
      <c r="C163" s="20">
        <f>'[1]Art 24 Servicios'!C169</f>
        <v>1</v>
      </c>
      <c r="D163" s="17" t="str">
        <f>'[1]Art 24 Servicios'!D169</f>
        <v>En Ejecución</v>
      </c>
      <c r="E163" s="19">
        <v>41143</v>
      </c>
      <c r="F163" s="19">
        <v>41412</v>
      </c>
    </row>
    <row r="164" spans="1:6" ht="28.5" customHeight="1">
      <c r="A164" s="18" t="str">
        <f>'[1]Art 24 Servicios'!A170</f>
        <v>30074218-0</v>
      </c>
      <c r="B164" s="16" t="str">
        <f>'[1]Art 24 Servicios'!B170</f>
        <v>CONSTRUCCION SOLUCIONES SANITARIAS DE TRANQUILLA, SALAMANCA</v>
      </c>
      <c r="C164" s="20">
        <f>'[1]Art 24 Servicios'!C170</f>
        <v>1000</v>
      </c>
      <c r="D164" s="17" t="str">
        <f>'[1]Art 24 Servicios'!D170</f>
        <v>En Ejecución</v>
      </c>
      <c r="E164" s="19">
        <v>40508</v>
      </c>
      <c r="F164" s="19">
        <v>41408</v>
      </c>
    </row>
    <row r="165" spans="1:6" ht="28.5" customHeight="1">
      <c r="A165" s="18" t="str">
        <f>'[1]Art 24 Servicios'!A171</f>
        <v>30077774-0</v>
      </c>
      <c r="B165" s="16" t="s">
        <v>61</v>
      </c>
      <c r="C165" s="20">
        <f>'[1]Art 24 Servicios'!C171</f>
        <v>32445</v>
      </c>
      <c r="D165" s="17" t="str">
        <f>'[1]Art 24 Servicios'!D171</f>
        <v>En Ejecución</v>
      </c>
      <c r="E165" s="19">
        <v>40949</v>
      </c>
      <c r="F165" s="19">
        <v>41371</v>
      </c>
    </row>
    <row r="166" spans="1:6" ht="28.5" customHeight="1">
      <c r="A166" s="18" t="str">
        <f>'[1]Art 24 Servicios'!A172</f>
        <v>30087249-0</v>
      </c>
      <c r="B166" s="16" t="str">
        <f>'[1]Art 24 Servicios'!B172</f>
        <v>CONSTRUCCION DE SOLUCIONES SANITARIAS DE CAIMANES, COMUNA LOS VILOS</v>
      </c>
      <c r="C166" s="20">
        <f>'[1]Art 24 Servicios'!C172</f>
        <v>178340</v>
      </c>
      <c r="D166" s="17" t="str">
        <f>'[1]Art 24 Servicios'!D172</f>
        <v>En Ejecución</v>
      </c>
      <c r="E166" s="19">
        <v>40787</v>
      </c>
      <c r="F166" s="19">
        <v>41537</v>
      </c>
    </row>
    <row r="167" spans="1:6" ht="12.75">
      <c r="A167" s="18" t="str">
        <f>'[1]Art 24 Servicios'!A173</f>
        <v>30062486-0</v>
      </c>
      <c r="B167" s="16" t="str">
        <f>'[1]Art 24 Servicios'!B173</f>
        <v>MEJORAMIENTO PARQUE RECREATIVO LOS PIMIENTOS, VICUÑA</v>
      </c>
      <c r="C167" s="20">
        <f>'[1]Art 24 Servicios'!C173</f>
        <v>66615</v>
      </c>
      <c r="D167" s="17" t="str">
        <f>'[1]Art 24 Servicios'!D173</f>
        <v>En Ejecución</v>
      </c>
      <c r="E167" s="19">
        <v>40822</v>
      </c>
      <c r="F167" s="19">
        <v>41455</v>
      </c>
    </row>
    <row r="168" spans="1:6" ht="25.5">
      <c r="A168" s="18" t="str">
        <f>'[1]Art 24 Servicios'!A174</f>
        <v>30077818-0</v>
      </c>
      <c r="B168" s="16" t="str">
        <f>'[1]Art 24 Servicios'!B174</f>
        <v>CONSTRUCCION PAVIM. CALLE SULTANINA, CHAÑARAL ALTO, MONTE PATRIA</v>
      </c>
      <c r="C168" s="20">
        <f>'[1]Art 24 Servicios'!C174</f>
        <v>239461</v>
      </c>
      <c r="D168" s="17" t="str">
        <f>'[1]Art 24 Servicios'!D174</f>
        <v>En Ejecución</v>
      </c>
      <c r="E168" s="19">
        <v>41064</v>
      </c>
      <c r="F168" s="19">
        <v>41452</v>
      </c>
    </row>
    <row r="169" spans="1:6" ht="25.5">
      <c r="A169" s="18" t="str">
        <f>'[1]Art 24 Servicios'!A175</f>
        <v>30077822-0</v>
      </c>
      <c r="B169" s="16" t="str">
        <f>'[1]Art 24 Servicios'!B175</f>
        <v>CONSTRUCCION PAVIM. CALLE M. RODRIGUEZ, CHAÑARAL ALTO, MONTE PATRIA</v>
      </c>
      <c r="C169" s="20">
        <f>'[1]Art 24 Servicios'!C175</f>
        <v>1199</v>
      </c>
      <c r="D169" s="17" t="str">
        <f>'[1]Art 24 Servicios'!D175</f>
        <v>En Ejecución</v>
      </c>
      <c r="E169" s="19">
        <v>41064</v>
      </c>
      <c r="F169" s="19">
        <v>41335</v>
      </c>
    </row>
    <row r="170" spans="1:6" ht="12.75">
      <c r="A170" s="18" t="str">
        <f>'[1]Art 24 Servicios'!A176</f>
        <v>30085388-0</v>
      </c>
      <c r="B170" s="16" t="s">
        <v>62</v>
      </c>
      <c r="C170" s="20">
        <f>'[1]Art 24 Servicios'!C176</f>
        <v>11200</v>
      </c>
      <c r="D170" s="17" t="str">
        <f>'[1]Art 24 Servicios'!D176</f>
        <v>En Ejecución</v>
      </c>
      <c r="E170" s="19">
        <v>40994</v>
      </c>
      <c r="F170" s="19">
        <v>41388</v>
      </c>
    </row>
    <row r="171" spans="1:6" ht="12.75">
      <c r="A171" s="18" t="str">
        <f>'[1]Art 24 Servicios'!A177</f>
        <v>30104029-0</v>
      </c>
      <c r="B171" s="16" t="s">
        <v>63</v>
      </c>
      <c r="C171" s="20">
        <f>'[1]Art 24 Servicios'!C177</f>
        <v>130000</v>
      </c>
      <c r="D171" s="17" t="str">
        <f>'[1]Art 24 Servicios'!D177</f>
        <v>En Ejecución</v>
      </c>
      <c r="E171" s="19">
        <v>41017</v>
      </c>
      <c r="F171" s="19">
        <v>41347</v>
      </c>
    </row>
    <row r="172" spans="1:7" ht="25.5">
      <c r="A172" s="18" t="str">
        <f>'[1]Art 24 Servicios'!A178</f>
        <v>30077629-0</v>
      </c>
      <c r="B172" s="16" t="s">
        <v>83</v>
      </c>
      <c r="C172" s="20">
        <f>'[1]Art 24 Servicios'!C178</f>
        <v>7860</v>
      </c>
      <c r="D172" s="17" t="str">
        <f>'[1]Art 24 Servicios'!D178</f>
        <v>En Ejecución</v>
      </c>
      <c r="E172" s="19">
        <v>40402</v>
      </c>
      <c r="F172" s="19">
        <v>41403</v>
      </c>
      <c r="G172" s="14"/>
    </row>
    <row r="173" spans="1:6" ht="12.75">
      <c r="A173" s="18" t="str">
        <f>'[1]Art 24 Servicios'!A179</f>
        <v>30093467-0</v>
      </c>
      <c r="B173" s="16" t="str">
        <f>'[1]Art 24 Servicios'!B179</f>
        <v>AMPLIACION ESCUELA EL MILAGRO, COMUNA DE LA SERENA</v>
      </c>
      <c r="C173" s="20">
        <f>'[1]Art 24 Servicios'!C179</f>
        <v>18990</v>
      </c>
      <c r="D173" s="17" t="str">
        <f>'[1]Art 24 Servicios'!D179</f>
        <v>En Ejecución</v>
      </c>
      <c r="E173" s="19">
        <v>41107</v>
      </c>
      <c r="F173" s="19">
        <v>41287</v>
      </c>
    </row>
    <row r="174" spans="1:6" ht="12.75">
      <c r="A174" s="18" t="str">
        <f>'[1]Art 24 Servicios'!A180</f>
        <v>30101961-0</v>
      </c>
      <c r="B174" s="16" t="str">
        <f>'[1]Art 24 Servicios'!B180</f>
        <v>REPOSICION ESCUELA BASICA DE PISCO ELQUI, PAIHUANO</v>
      </c>
      <c r="C174" s="20">
        <f>'[1]Art 24 Servicios'!C180</f>
        <v>144488</v>
      </c>
      <c r="D174" s="17" t="str">
        <f>'[1]Art 24 Servicios'!D180</f>
        <v>Licitado</v>
      </c>
      <c r="E174" s="19"/>
      <c r="F174" s="19"/>
    </row>
    <row r="175" spans="1:6" ht="26.25" customHeight="1">
      <c r="A175" s="18" t="str">
        <f>'[1]Art 24 Servicios'!A181</f>
        <v>30066485-0</v>
      </c>
      <c r="B175" s="16" t="str">
        <f>'[1]Art 24 Servicios'!B181</f>
        <v>CONSTRUCCION JARDIN INFANTIL INTEGRA VILLA LOS LAURELES, LA SERENA</v>
      </c>
      <c r="C175" s="20">
        <f>'[1]Art 24 Servicios'!C181</f>
        <v>185402</v>
      </c>
      <c r="D175" s="17" t="str">
        <f>'[1]Art 24 Servicios'!D181</f>
        <v>En Ejecución</v>
      </c>
      <c r="E175" s="19">
        <v>41186</v>
      </c>
      <c r="F175" s="19">
        <v>41456</v>
      </c>
    </row>
    <row r="176" spans="1:6" ht="28.5" customHeight="1">
      <c r="A176" s="18" t="str">
        <f>'[1]Art 24 Servicios'!A182</f>
        <v>20190041-0</v>
      </c>
      <c r="B176" s="16" t="str">
        <f>'[1]Art 24 Servicios'!B182</f>
        <v>CONSTRUCCION SOLUC. SANITARIAS QDAS. PINTO PAIHUANO HORCON. PAIHUANO</v>
      </c>
      <c r="C176" s="20">
        <f>'[1]Art 24 Servicios'!C182</f>
        <v>16279</v>
      </c>
      <c r="D176" s="17" t="str">
        <f>'[1]Art 24 Servicios'!D182</f>
        <v>En Ejecución</v>
      </c>
      <c r="E176" s="19">
        <v>40399</v>
      </c>
      <c r="F176" s="19">
        <v>41428</v>
      </c>
    </row>
    <row r="177" spans="1:6" ht="12.75">
      <c r="A177" s="18" t="str">
        <f>'[1]Art 24 Servicios'!A183</f>
        <v>30100585-0</v>
      </c>
      <c r="B177" s="16" t="s">
        <v>64</v>
      </c>
      <c r="C177" s="20">
        <f>'[1]Art 24 Servicios'!C183</f>
        <v>6990</v>
      </c>
      <c r="D177" s="17" t="str">
        <f>'[1]Art 24 Servicios'!D183</f>
        <v>En Ejecución</v>
      </c>
      <c r="E177" s="19">
        <v>41018</v>
      </c>
      <c r="F177" s="19">
        <v>41425</v>
      </c>
    </row>
    <row r="178" spans="1:6" ht="12.75">
      <c r="A178" s="18" t="str">
        <f>'[1]Art 24 Servicios'!A184</f>
        <v>30065689-0</v>
      </c>
      <c r="B178" s="16" t="s">
        <v>65</v>
      </c>
      <c r="C178" s="20">
        <f>'[1]Art 24 Servicios'!C184</f>
        <v>1</v>
      </c>
      <c r="D178" s="17" t="str">
        <f>'[1]Art 24 Servicios'!D184</f>
        <v>Licitado</v>
      </c>
      <c r="E178" s="19"/>
      <c r="F178" s="19"/>
    </row>
    <row r="179" spans="1:6" ht="15" customHeight="1">
      <c r="A179" s="18" t="str">
        <f>'[1]Art 24 Servicios'!A185</f>
        <v>20188777-0</v>
      </c>
      <c r="B179" s="16" t="s">
        <v>66</v>
      </c>
      <c r="C179" s="20">
        <f>'[1]Art 24 Servicios'!C185</f>
        <v>1</v>
      </c>
      <c r="D179" s="17" t="str">
        <f>'[1]Art 24 Servicios'!D185</f>
        <v>Licitado</v>
      </c>
      <c r="E179" s="19"/>
      <c r="F179" s="19"/>
    </row>
    <row r="180" spans="1:7" ht="15" customHeight="1">
      <c r="A180" s="18" t="str">
        <f>'[1]Art 24 Servicios'!A186</f>
        <v>30086289-0</v>
      </c>
      <c r="B180" s="16" t="s">
        <v>84</v>
      </c>
      <c r="C180" s="20">
        <f>'[1]Art 24 Servicios'!C186</f>
        <v>3301</v>
      </c>
      <c r="D180" s="17" t="str">
        <f>'[1]Art 24 Servicios'!D186</f>
        <v>En Ejecución</v>
      </c>
      <c r="E180" s="19">
        <v>40613</v>
      </c>
      <c r="F180" s="19">
        <v>41319</v>
      </c>
      <c r="G180" s="14"/>
    </row>
    <row r="181" spans="1:6" ht="15" customHeight="1">
      <c r="A181" s="18" t="str">
        <f>'[1]Art 24 Servicios'!A187</f>
        <v>30091530-0</v>
      </c>
      <c r="B181" s="16" t="str">
        <f>'[1]Art 24 Servicios'!B187</f>
        <v>CONSERVACION PAVIMENTOS IV REGION 2011</v>
      </c>
      <c r="C181" s="20">
        <f>'[1]Art 24 Servicios'!C187</f>
        <v>780058</v>
      </c>
      <c r="D181" s="17" t="str">
        <f>'[1]Art 24 Servicios'!D187</f>
        <v>En Ejecución</v>
      </c>
      <c r="E181" s="19">
        <v>40969</v>
      </c>
      <c r="F181" s="19">
        <v>41419</v>
      </c>
    </row>
    <row r="182" spans="1:6" ht="15" customHeight="1">
      <c r="A182" s="18" t="str">
        <f>'[1]Art 24 Servicios'!A188</f>
        <v>30026731-0</v>
      </c>
      <c r="B182" s="16" t="str">
        <f>'[1]Art 24 Servicios'!B188</f>
        <v>CONSTRUCCION PAV. CALLES FUNDICION SUR Y AVENIDA GUANAQUEROS, COQUI</v>
      </c>
      <c r="C182" s="20">
        <f>'[1]Art 24 Servicios'!C188</f>
        <v>13577</v>
      </c>
      <c r="D182" s="17" t="str">
        <f>'[1]Art 24 Servicios'!D188</f>
        <v>En Ejecución</v>
      </c>
      <c r="E182" s="19">
        <v>41093</v>
      </c>
      <c r="F182" s="19">
        <v>41394</v>
      </c>
    </row>
    <row r="183" spans="1:6" ht="15" customHeight="1">
      <c r="A183" s="18" t="str">
        <f>'[1]Art 24 Servicios'!A189</f>
        <v>30073622-0</v>
      </c>
      <c r="B183" s="16" t="s">
        <v>67</v>
      </c>
      <c r="C183" s="20">
        <f>'[1]Art 24 Servicios'!C189</f>
        <v>120400</v>
      </c>
      <c r="D183" s="17" t="str">
        <f>'[1]Art 24 Servicios'!D189</f>
        <v>En Ejecución</v>
      </c>
      <c r="E183" s="19">
        <v>40959</v>
      </c>
      <c r="F183" s="19">
        <v>41436</v>
      </c>
    </row>
    <row r="184" spans="1:6" ht="25.5">
      <c r="A184" s="18" t="str">
        <f>'[1]Art 24 Servicios'!A190</f>
        <v>30036305-0</v>
      </c>
      <c r="B184" s="16" t="str">
        <f>'[1]Art 24 Servicios'!B190</f>
        <v>REPOSICION CENTRO SALUD PUNITAQUI</v>
      </c>
      <c r="C184" s="20">
        <f>'[1]Art 24 Servicios'!C190</f>
        <v>1000</v>
      </c>
      <c r="D184" s="16" t="str">
        <f>'[1]Art 24 Servicios'!D190</f>
        <v>En Proceso de Licitación</v>
      </c>
      <c r="E184" s="19"/>
      <c r="F184" s="19"/>
    </row>
    <row r="185" spans="1:6" ht="15" customHeight="1">
      <c r="A185" s="18" t="str">
        <f>'[1]Art 24 Servicios'!A191</f>
        <v>20182024-0</v>
      </c>
      <c r="B185" s="16" t="s">
        <v>68</v>
      </c>
      <c r="C185" s="20">
        <f>'[1]Art 24 Servicios'!C191</f>
        <v>25888</v>
      </c>
      <c r="D185" s="17" t="str">
        <f>'[1]Art 24 Servicios'!D191</f>
        <v>En Ejecución</v>
      </c>
      <c r="E185" s="19">
        <v>40904</v>
      </c>
      <c r="F185" s="19">
        <v>41419</v>
      </c>
    </row>
    <row r="186" spans="1:6" ht="25.5">
      <c r="A186" s="18" t="str">
        <f>'[1]Art 24 Servicios'!A192</f>
        <v>30093615-0</v>
      </c>
      <c r="B186" s="16" t="str">
        <f>'[1]Art 24 Servicios'!B192</f>
        <v>NORMALIZACION ELECTRIFICACION RURAL COMUNA DE ANDACOLLO, ETAPA I</v>
      </c>
      <c r="C186" s="20">
        <f>'[1]Art 24 Servicios'!C192</f>
        <v>1</v>
      </c>
      <c r="D186" s="17" t="str">
        <f>'[1]Art 24 Servicios'!D192</f>
        <v>En Ejecución</v>
      </c>
      <c r="E186" s="19">
        <v>41239</v>
      </c>
      <c r="F186" s="19">
        <v>41659</v>
      </c>
    </row>
    <row r="187" spans="1:6" ht="12.75">
      <c r="A187" s="18" t="str">
        <f>'[1]Art 24 Servicios'!A193</f>
        <v>20159752-0</v>
      </c>
      <c r="B187" s="16" t="str">
        <f>'[1]Art 24 Servicios'!B193</f>
        <v>REPOSICION JARDIN INFANTIL, PUNTA COLORADA, LA HIGUERA</v>
      </c>
      <c r="C187" s="20">
        <f>'[1]Art 24 Servicios'!C193</f>
        <v>62582</v>
      </c>
      <c r="D187" s="17" t="str">
        <f>'[1]Art 24 Servicios'!D193</f>
        <v>En Ejecución</v>
      </c>
      <c r="E187" s="19">
        <v>41038</v>
      </c>
      <c r="F187" s="19">
        <v>41338</v>
      </c>
    </row>
    <row r="188" spans="1:6" ht="25.5">
      <c r="A188" s="18" t="str">
        <f>'[1]Art 24 Servicios'!A194</f>
        <v>30068424-0</v>
      </c>
      <c r="B188" s="16" t="str">
        <f>'[1]Art 24 Servicios'!B194</f>
        <v>CONSTRUCCION SOLUCIONES SANITARIAS SAN ISIDRO - CALINGASTA VICUÑA</v>
      </c>
      <c r="C188" s="20">
        <f>'[1]Art 24 Servicios'!C194</f>
        <v>171344</v>
      </c>
      <c r="D188" s="17" t="str">
        <f>'[1]Art 24 Servicios'!D194</f>
        <v>En Ejecución</v>
      </c>
      <c r="E188" s="19">
        <v>39926</v>
      </c>
      <c r="F188" s="19">
        <v>41544</v>
      </c>
    </row>
    <row r="189" spans="1:6" ht="25.5">
      <c r="A189" s="18" t="str">
        <f>'[1]Art 24 Servicios'!A195</f>
        <v>30078662-0</v>
      </c>
      <c r="B189" s="16" t="s">
        <v>69</v>
      </c>
      <c r="C189" s="20">
        <f>'[1]Art 24 Servicios'!C195</f>
        <v>1</v>
      </c>
      <c r="D189" s="16" t="str">
        <f>'[1]Art 24 Servicios'!D195</f>
        <v>En Proceso de Licitación</v>
      </c>
      <c r="E189" s="19"/>
      <c r="F189" s="19"/>
    </row>
    <row r="190" spans="1:6" ht="12.75">
      <c r="A190" s="18" t="str">
        <f>'[1]Art 24 Servicios'!A196</f>
        <v>30100137-0</v>
      </c>
      <c r="B190" s="16" t="s">
        <v>70</v>
      </c>
      <c r="C190" s="20">
        <f>'[1]Art 24 Servicios'!C196</f>
        <v>27583</v>
      </c>
      <c r="D190" s="17" t="str">
        <f>'[1]Art 24 Servicios'!D196</f>
        <v>En Ejecución</v>
      </c>
      <c r="E190" s="19">
        <v>41051</v>
      </c>
      <c r="F190" s="19">
        <v>41366</v>
      </c>
    </row>
    <row r="191" spans="1:6" ht="27" customHeight="1">
      <c r="A191" s="18" t="str">
        <f>'[1]Art 24 Servicios'!A197</f>
        <v>30100125-0</v>
      </c>
      <c r="B191" s="16" t="s">
        <v>71</v>
      </c>
      <c r="C191" s="20">
        <f>'[1]Art 24 Servicios'!C197</f>
        <v>14321</v>
      </c>
      <c r="D191" s="17" t="str">
        <f>'[1]Art 24 Servicios'!D197</f>
        <v>En Ejecución</v>
      </c>
      <c r="E191" s="19">
        <v>41220</v>
      </c>
      <c r="F191" s="19">
        <v>41400</v>
      </c>
    </row>
    <row r="192" spans="1:7" ht="25.5">
      <c r="A192" s="18" t="str">
        <f>'[1]Art 24 Servicios'!A198</f>
        <v>30100075-0</v>
      </c>
      <c r="B192" s="16" t="s">
        <v>85</v>
      </c>
      <c r="C192" s="20">
        <f>'[1]Art 24 Servicios'!C198</f>
        <v>10151</v>
      </c>
      <c r="D192" s="16" t="str">
        <f>'[1]Art 24 Servicios'!D198</f>
        <v>En Proceso de Licitación</v>
      </c>
      <c r="E192" s="19"/>
      <c r="F192" s="19"/>
      <c r="G192" s="14"/>
    </row>
    <row r="193" spans="1:6" ht="25.5">
      <c r="A193" s="18" t="str">
        <f>'[1]Art 24 Servicios'!A199</f>
        <v>30064704-0</v>
      </c>
      <c r="B193" s="16" t="str">
        <f>'[1]Art 24 Servicios'!B199</f>
        <v>CONSTRUCCION CENTRO DE DIFUSION DEL PATRIMONIO COMUNAL, RIO HURTADO.</v>
      </c>
      <c r="C193" s="20">
        <f>'[1]Art 24 Servicios'!C199</f>
        <v>122545</v>
      </c>
      <c r="D193" s="17" t="str">
        <f>'[1]Art 24 Servicios'!D199</f>
        <v>En Ejecución</v>
      </c>
      <c r="E193" s="19">
        <v>41071</v>
      </c>
      <c r="F193" s="19">
        <v>41371</v>
      </c>
    </row>
    <row r="194" spans="1:6" ht="25.5">
      <c r="A194" s="18" t="str">
        <f>'[1]Art 24 Servicios'!A200</f>
        <v>30077949-0</v>
      </c>
      <c r="B194" s="16" t="str">
        <f>'[1]Art 24 Servicios'!B200</f>
        <v>CONSTRUCCION PAVIM. CALLE IGNACIO CARRERA P. CH. ALTO, MONTE PATRIA.</v>
      </c>
      <c r="C194" s="20">
        <f>'[1]Art 24 Servicios'!C200</f>
        <v>383938</v>
      </c>
      <c r="D194" s="17" t="str">
        <f>'[1]Art 24 Servicios'!D200</f>
        <v>En Ejecución</v>
      </c>
      <c r="E194" s="19">
        <v>41122</v>
      </c>
      <c r="F194" s="19">
        <v>41362</v>
      </c>
    </row>
    <row r="195" spans="1:6" ht="25.5">
      <c r="A195" s="18" t="str">
        <f>'[1]Art 24 Servicios'!A202</f>
        <v>30115580-0</v>
      </c>
      <c r="B195" s="16" t="str">
        <f>'[1]Art 24 Servicios'!B202</f>
        <v>MEJORAMIENTO CANCHA DE FUTBOL  COMPLEJO FREDDY CARVAJAL, COQUIMBO</v>
      </c>
      <c r="C195" s="20">
        <f>'[1]Art 24 Servicios'!C202</f>
        <v>200000</v>
      </c>
      <c r="D195" s="17" t="str">
        <f>'[1]Art 24 Servicios'!D202</f>
        <v>En Ejecución</v>
      </c>
      <c r="E195" s="19">
        <v>41246</v>
      </c>
      <c r="F195" s="19">
        <v>41310</v>
      </c>
    </row>
    <row r="196" spans="1:6" ht="25.5">
      <c r="A196" s="18" t="str">
        <f>'[1]Art 24 Servicios'!A203</f>
        <v>30107745-0</v>
      </c>
      <c r="B196" s="16" t="str">
        <f>'[1]Art 24 Servicios'!B203</f>
        <v>REPOSICION PARCIAL  CUERPO DE BOMBEROS, SECTOR CENTRO, LA SERENA</v>
      </c>
      <c r="C196" s="20">
        <f>'[1]Art 24 Servicios'!C203</f>
        <v>309120</v>
      </c>
      <c r="D196" s="16" t="str">
        <f>'[1]Art 24 Servicios'!D203</f>
        <v>En Proceso de Licitación</v>
      </c>
      <c r="E196" s="19"/>
      <c r="F196" s="19"/>
    </row>
    <row r="197" spans="1:6" ht="25.5">
      <c r="A197" s="18" t="str">
        <f>'[1]Art 24 Servicios'!A204</f>
        <v>30107746-0</v>
      </c>
      <c r="B197" s="16" t="s">
        <v>72</v>
      </c>
      <c r="C197" s="20">
        <f>'[1]Art 24 Servicios'!C204</f>
        <v>99513</v>
      </c>
      <c r="D197" s="16" t="str">
        <f>'[1]Art 24 Servicios'!D204</f>
        <v>En Proceso de Licitación</v>
      </c>
      <c r="E197" s="19"/>
      <c r="F197" s="19"/>
    </row>
    <row r="198" spans="1:6" ht="25.5">
      <c r="A198" s="18" t="str">
        <f>'[1]Art 24 Servicios'!A205</f>
        <v>30115561-0</v>
      </c>
      <c r="B198" s="16" t="str">
        <f>'[1]Art 24 Servicios'!B205</f>
        <v>REPOSICION CANCHA DE FUTBOL ANFA, COMPLEJO DEPORTIVO JUAN SOLDADO</v>
      </c>
      <c r="C198" s="20">
        <f>'[1]Art 24 Servicios'!C205</f>
        <v>383030</v>
      </c>
      <c r="D198" s="16" t="str">
        <f>'[1]Art 24 Servicios'!D205</f>
        <v>En Proceso de Licitación</v>
      </c>
      <c r="E198" s="19"/>
      <c r="F198" s="19"/>
    </row>
    <row r="199" spans="1:6" ht="27.75" customHeight="1">
      <c r="A199" s="18" t="str">
        <f>'[1]Art 24 Servicios'!A206</f>
        <v>30100267-0</v>
      </c>
      <c r="B199" s="16" t="str">
        <f>'[1]Art 24 Servicios'!B206</f>
        <v>MEJORAMIENTO ACERAS SECTOR CENTRAL SALAMANCA SEGUNDA ETAPA</v>
      </c>
      <c r="C199" s="20">
        <f>'[1]Art 24 Servicios'!C206</f>
        <v>1000</v>
      </c>
      <c r="D199" s="17" t="str">
        <f>'[1]Art 24 Servicios'!D206</f>
        <v>Licitado</v>
      </c>
      <c r="E199" s="19"/>
      <c r="F199" s="19"/>
    </row>
    <row r="200" spans="1:6" ht="25.5">
      <c r="A200" s="18" t="str">
        <f>'[1]Art 24 Servicios'!A207</f>
        <v>30095133-0</v>
      </c>
      <c r="B200" s="16" t="str">
        <f>'[1]Art 24 Servicios'!B207</f>
        <v>REPOSICION ESCUELA BASICA NUEVA ESPERANZA, COMUNA DE MONTE PATRIA</v>
      </c>
      <c r="C200" s="20">
        <f>'[1]Art 24 Servicios'!C207</f>
        <v>21611</v>
      </c>
      <c r="D200" s="17" t="str">
        <f>'[1]Art 24 Servicios'!D207</f>
        <v>Licitado</v>
      </c>
      <c r="E200" s="19"/>
      <c r="F200" s="19"/>
    </row>
    <row r="201" spans="1:6" ht="25.5">
      <c r="A201" s="18" t="str">
        <f>'[1]Art 24 Servicios'!A208</f>
        <v>30109832-0</v>
      </c>
      <c r="B201" s="16" t="s">
        <v>73</v>
      </c>
      <c r="C201" s="20">
        <f>'[1]Art 24 Servicios'!C208</f>
        <v>37212</v>
      </c>
      <c r="D201" s="16" t="str">
        <f>'[1]Art 24 Servicios'!D208</f>
        <v>En Proceso de Licitación</v>
      </c>
      <c r="E201" s="19"/>
      <c r="F201" s="19"/>
    </row>
    <row r="202" spans="1:6" ht="25.5">
      <c r="A202" s="18" t="str">
        <f>'[1]Art 24 Servicios'!A209</f>
        <v>30109834-0</v>
      </c>
      <c r="B202" s="16" t="s">
        <v>74</v>
      </c>
      <c r="C202" s="20">
        <f>'[1]Art 24 Servicios'!C209</f>
        <v>30087</v>
      </c>
      <c r="D202" s="16" t="str">
        <f>'[1]Art 24 Servicios'!D209</f>
        <v>En Proceso de Licitación</v>
      </c>
      <c r="E202" s="19"/>
      <c r="F202" s="19"/>
    </row>
    <row r="203" spans="1:6" ht="15" customHeight="1">
      <c r="A203" s="18" t="str">
        <f>'[1]Art 24 Servicios'!A210</f>
        <v>30078529-0</v>
      </c>
      <c r="B203" s="16" t="str">
        <f>'[1]Art 24 Servicios'!B210</f>
        <v>CONSTRUCCION CASA DE LA CULTURA COMUNAL, LOS VILOS</v>
      </c>
      <c r="C203" s="20">
        <f>'[1]Art 24 Servicios'!C210</f>
        <v>601000</v>
      </c>
      <c r="D203" s="17" t="str">
        <f>'[1]Art 24 Servicios'!D210</f>
        <v>En Ejecución</v>
      </c>
      <c r="E203" s="19">
        <v>41269</v>
      </c>
      <c r="F203" s="19">
        <v>41542</v>
      </c>
    </row>
    <row r="204" spans="1:6" ht="15" customHeight="1">
      <c r="A204" s="18" t="str">
        <f>'[1]Art 24 Servicios'!A211</f>
        <v>30123139-0</v>
      </c>
      <c r="B204" s="16" t="str">
        <f>'[1]Art 24 Servicios'!B211</f>
        <v>REPOSICION ESTADIO LA PORTADA, LA SERENA</v>
      </c>
      <c r="C204" s="20">
        <f>'[1]Art 24 Servicios'!C211</f>
        <v>600000</v>
      </c>
      <c r="D204" s="17" t="str">
        <f>'[1]Art 24 Servicios'!D211</f>
        <v>En Ejecución</v>
      </c>
      <c r="E204" s="19">
        <v>41311</v>
      </c>
      <c r="F204" s="19">
        <v>41628</v>
      </c>
    </row>
    <row r="205" spans="1:6" ht="15" customHeight="1">
      <c r="A205" s="18" t="str">
        <f>'[1]Art 24 Servicios'!A212</f>
        <v>20133773-0</v>
      </c>
      <c r="B205" s="16" t="s">
        <v>75</v>
      </c>
      <c r="C205" s="20">
        <f>'[1]Art 24 Servicios'!C212</f>
        <v>10535</v>
      </c>
      <c r="D205" s="17" t="str">
        <f>'[1]Art 24 Servicios'!D212</f>
        <v>Licitado</v>
      </c>
      <c r="E205" s="19"/>
      <c r="F205" s="19"/>
    </row>
    <row r="206" spans="1:6" ht="25.5">
      <c r="A206" s="18" t="str">
        <f>'[1]Art 24 Servicios'!A213</f>
        <v>30096439-0</v>
      </c>
      <c r="B206" s="16" t="str">
        <f>'[1]Art 24 Servicios'!B213</f>
        <v>MEJORAMIENTO CASA DE ENCUENTRO CIUDADANO DE ANDACOLLO</v>
      </c>
      <c r="C206" s="20">
        <f>'[1]Art 24 Servicios'!C213</f>
        <v>3088</v>
      </c>
      <c r="D206" s="16" t="str">
        <f>'[1]Art 24 Servicios'!D213</f>
        <v>En Proceso de Licitación</v>
      </c>
      <c r="E206" s="19"/>
      <c r="F206" s="19"/>
    </row>
    <row r="207" spans="1:6" ht="25.5">
      <c r="A207" s="18" t="str">
        <f>'[1]Art 24 Servicios'!A214</f>
        <v>20183456-0</v>
      </c>
      <c r="B207" s="16" t="str">
        <f>'[1]Art 24 Servicios'!B214</f>
        <v>HABILITACION COSTANERA RIO LIMARI (OVALLE)</v>
      </c>
      <c r="C207" s="20">
        <f>'[1]Art 24 Servicios'!C214</f>
        <v>1000</v>
      </c>
      <c r="D207" s="16" t="str">
        <f>'[1]Art 24 Servicios'!D214</f>
        <v>En Proceso de Licitación</v>
      </c>
      <c r="E207" s="19"/>
      <c r="F207" s="19"/>
    </row>
    <row r="208" spans="1:6" ht="15" customHeight="1">
      <c r="A208" s="18" t="str">
        <f>'[1]Art 24 Servicios'!A215</f>
        <v>30108166-0</v>
      </c>
      <c r="B208" s="16" t="str">
        <f>'[1]Art 24 Servicios'!B215</f>
        <v>CONSERVACION DE PAVIMENTOS IV REGION AÑO 2012</v>
      </c>
      <c r="C208" s="20">
        <f>'[1]Art 24 Servicios'!C215</f>
        <v>43207</v>
      </c>
      <c r="D208" s="17" t="str">
        <f>'[1]Art 24 Servicios'!D215</f>
        <v>Licitado</v>
      </c>
      <c r="E208" s="19"/>
      <c r="F208" s="19"/>
    </row>
    <row r="209" spans="1:6" ht="25.5">
      <c r="A209" s="18" t="str">
        <f>'[1]Art 24 Servicios'!A216</f>
        <v>30119204-0</v>
      </c>
      <c r="B209" s="16" t="str">
        <f>'[1]Art 24 Servicios'!B216</f>
        <v>MEJORAMIENTO MUROS DE CONTENCION AVDA. COSTANERA COQUIMBO</v>
      </c>
      <c r="C209" s="20">
        <f>'[1]Art 24 Servicios'!C216</f>
        <v>4088</v>
      </c>
      <c r="D209" s="16" t="str">
        <f>'[1]Art 24 Servicios'!D216</f>
        <v>En Proceso de Licitación</v>
      </c>
      <c r="E209" s="19"/>
      <c r="F209" s="19"/>
    </row>
    <row r="210" spans="1:6" ht="25.5">
      <c r="A210" s="18" t="str">
        <f>'[1]Art 24 Servicios'!A217</f>
        <v>30071551-0</v>
      </c>
      <c r="B210" s="16" t="str">
        <f>'[1]Art 24 Servicios'!B217</f>
        <v>CONSTRUCCION CENTRO COMUNITARIO LAS BREAS, RIO HURTADO</v>
      </c>
      <c r="C210" s="20">
        <f>'[1]Art 24 Servicios'!C217</f>
        <v>1000</v>
      </c>
      <c r="D210" s="16" t="str">
        <f>'[1]Art 24 Servicios'!D217</f>
        <v>En Proceso de Licitación</v>
      </c>
      <c r="E210" s="19"/>
      <c r="F210" s="19"/>
    </row>
    <row r="211" spans="1:6" ht="25.5">
      <c r="A211" s="18" t="str">
        <f>'[1]Art 24 Servicios'!A218</f>
        <v>30093580-0</v>
      </c>
      <c r="B211" s="16" t="str">
        <f>'[1]Art 24 Servicios'!B218</f>
        <v>MEJORAMIENTO PLAZA VIDELA, ANDACOLLO</v>
      </c>
      <c r="C211" s="20">
        <f>'[1]Art 24 Servicios'!C218</f>
        <v>3610</v>
      </c>
      <c r="D211" s="16" t="str">
        <f>'[1]Art 24 Servicios'!D218</f>
        <v>En Proceso de Licitación</v>
      </c>
      <c r="E211" s="19"/>
      <c r="F211" s="19"/>
    </row>
    <row r="212" spans="1:6" ht="15" customHeight="1">
      <c r="A212" s="18" t="str">
        <f>'[1]Art 24 Servicios'!A220</f>
        <v>30073621-0</v>
      </c>
      <c r="B212" s="16" t="str">
        <f>'[1]Art 24 Servicios'!B220</f>
        <v>CONSTRUCCION PER INFIERNILLO II ETAPA COMUNA DE LOS VILOS</v>
      </c>
      <c r="C212" s="20">
        <f>'[1]Art 24 Servicios'!C220</f>
        <v>1</v>
      </c>
      <c r="D212" s="17" t="str">
        <f>'[1]Art 24 Servicios'!D220</f>
        <v>En Ejecución</v>
      </c>
      <c r="E212" s="19">
        <v>41239</v>
      </c>
      <c r="F212" s="19">
        <v>41659</v>
      </c>
    </row>
    <row r="213" spans="1:6" ht="15" customHeight="1">
      <c r="A213" s="18" t="str">
        <f>'[1]Art 24 Servicios'!A221</f>
        <v>30100399-0</v>
      </c>
      <c r="B213" s="16" t="str">
        <f>'[1]Art 24 Servicios'!B221</f>
        <v>CONSTRUCCION ELECTRIFICACION EL MOLLACO COQUIMBO</v>
      </c>
      <c r="C213" s="20">
        <f>'[1]Art 24 Servicios'!C221</f>
        <v>1</v>
      </c>
      <c r="D213" s="17" t="str">
        <f>'[1]Art 24 Servicios'!D221</f>
        <v>En Ejecución</v>
      </c>
      <c r="E213" s="19">
        <v>41239</v>
      </c>
      <c r="F213" s="19">
        <v>41659</v>
      </c>
    </row>
    <row r="214" spans="1:6" ht="25.5">
      <c r="A214" s="18" t="str">
        <f>'[1]Art 24 Servicios'!A222</f>
        <v>30073534-0</v>
      </c>
      <c r="B214" s="16" t="str">
        <f>'[1]Art 24 Servicios'!B222</f>
        <v>CONSTRUCCION ELECTRIFICACION SECTOR LOS MAQUIS, COMUNA DE LOS VILOS</v>
      </c>
      <c r="C214" s="20">
        <f>'[1]Art 24 Servicios'!C222</f>
        <v>1</v>
      </c>
      <c r="D214" s="17" t="str">
        <f>'[1]Art 24 Servicios'!D222</f>
        <v>En Ejecución</v>
      </c>
      <c r="E214" s="19">
        <v>41239</v>
      </c>
      <c r="F214" s="19">
        <v>41659</v>
      </c>
    </row>
    <row r="215" spans="1:6" ht="12.75">
      <c r="A215" s="18" t="str">
        <f>'[1]Art 24 Servicios'!A223</f>
        <v>30065949-0</v>
      </c>
      <c r="B215" s="16" t="str">
        <f>'[1]Art 24 Servicios'!B223</f>
        <v>CONSTRUCCION ELECTRIFICACION CALERA Y DAMAS, ANDACOLLO</v>
      </c>
      <c r="C215" s="20">
        <f>'[1]Art 24 Servicios'!C223</f>
        <v>1</v>
      </c>
      <c r="D215" s="17" t="str">
        <f>'[1]Art 24 Servicios'!D223</f>
        <v>En Ejecución</v>
      </c>
      <c r="E215" s="19">
        <v>41239</v>
      </c>
      <c r="F215" s="19">
        <v>41659</v>
      </c>
    </row>
    <row r="216" spans="1:6" ht="27.75" customHeight="1">
      <c r="A216" s="18" t="str">
        <f>'[1]Art 24 Servicios'!A224</f>
        <v>30073192-0</v>
      </c>
      <c r="B216" s="16" t="str">
        <f>'[1]Art 24 Servicios'!B224</f>
        <v>CONSTRUCCION ELECTRIFICACION RURAL SECTOR LOS PERALES, CANELA</v>
      </c>
      <c r="C216" s="20">
        <f>'[1]Art 24 Servicios'!C224</f>
        <v>1</v>
      </c>
      <c r="D216" s="17" t="str">
        <f>'[1]Art 24 Servicios'!D224</f>
        <v>En Ejecución</v>
      </c>
      <c r="E216" s="19">
        <v>41239</v>
      </c>
      <c r="F216" s="19">
        <v>41659</v>
      </c>
    </row>
    <row r="217" spans="1:6" ht="27.75" customHeight="1">
      <c r="A217" s="18" t="str">
        <f>'[1]Art 24 Servicios'!A225</f>
        <v>30073202-0</v>
      </c>
      <c r="B217" s="16" t="str">
        <f>'[1]Art 24 Servicios'!B225</f>
        <v>CONSTRUCCION ELECTRIFICACION RURAL CARQUINDAÑO II ETAPA, CANELA</v>
      </c>
      <c r="C217" s="20">
        <f>'[1]Art 24 Servicios'!C225</f>
        <v>1</v>
      </c>
      <c r="D217" s="17" t="str">
        <f>'[1]Art 24 Servicios'!D225</f>
        <v>En Ejecución</v>
      </c>
      <c r="E217" s="19">
        <v>41239</v>
      </c>
      <c r="F217" s="19">
        <v>41659</v>
      </c>
    </row>
    <row r="218" spans="1:6" ht="15" customHeight="1">
      <c r="A218" s="18" t="str">
        <f>'[1]Art 24 Servicios'!A226</f>
        <v>30104825-0</v>
      </c>
      <c r="B218" s="16" t="str">
        <f>'[1]Art 24 Servicios'!B226</f>
        <v>NORMALIZACION ELECTRIFICACION RURAL COMUNA DE CANELA</v>
      </c>
      <c r="C218" s="20">
        <f>'[1]Art 24 Servicios'!C226</f>
        <v>1</v>
      </c>
      <c r="D218" s="17" t="str">
        <f>'[1]Art 24 Servicios'!D226</f>
        <v>En Ejecución</v>
      </c>
      <c r="E218" s="19">
        <v>41239</v>
      </c>
      <c r="F218" s="19">
        <v>41659</v>
      </c>
    </row>
    <row r="219" spans="1:6" ht="27" customHeight="1">
      <c r="A219" s="18" t="str">
        <f>'[1]Art 24 Servicios'!A227</f>
        <v>30073211-0</v>
      </c>
      <c r="B219" s="16" t="str">
        <f>'[1]Art 24 Servicios'!B227</f>
        <v>CONSTRUCCION ELECTRIFICACION  RURAL SECTOR YERBA LOCA, CANELA</v>
      </c>
      <c r="C219" s="20">
        <f>'[1]Art 24 Servicios'!C227</f>
        <v>1</v>
      </c>
      <c r="D219" s="17" t="str">
        <f>'[1]Art 24 Servicios'!D227</f>
        <v>En Ejecución</v>
      </c>
      <c r="E219" s="19">
        <v>41239</v>
      </c>
      <c r="F219" s="19">
        <v>41659</v>
      </c>
    </row>
    <row r="220" spans="1:6" ht="12.75">
      <c r="A220" s="18" t="str">
        <f>'[1]Art 24 Servicios'!A228</f>
        <v>30073217-0</v>
      </c>
      <c r="B220" s="16" t="str">
        <f>'[1]Art 24 Servicios'!B228</f>
        <v>CONSTRUCCION ELECTRIFICACION RURAL SECTOR EL TOME, CANELA</v>
      </c>
      <c r="C220" s="20">
        <f>'[1]Art 24 Servicios'!C228</f>
        <v>1</v>
      </c>
      <c r="D220" s="17" t="str">
        <f>'[1]Art 24 Servicios'!D228</f>
        <v>En Ejecución</v>
      </c>
      <c r="E220" s="19">
        <v>41239</v>
      </c>
      <c r="F220" s="19">
        <v>41659</v>
      </c>
    </row>
    <row r="221" spans="1:6" ht="28.5" customHeight="1">
      <c r="A221" s="18" t="str">
        <f>'[1]Art 24 Servicios'!A229</f>
        <v>30107160-0</v>
      </c>
      <c r="B221" s="16" t="str">
        <f>'[1]Art 24 Servicios'!B229</f>
        <v>CONSTRUCCION ELECTRIFICACION RURAL QUEBRADA LA UBILLA, CANELA</v>
      </c>
      <c r="C221" s="20">
        <f>'[1]Art 24 Servicios'!C229</f>
        <v>1</v>
      </c>
      <c r="D221" s="17" t="str">
        <f>'[1]Art 24 Servicios'!D229</f>
        <v>En Ejecución</v>
      </c>
      <c r="E221" s="19">
        <v>41239</v>
      </c>
      <c r="F221" s="19">
        <v>41659</v>
      </c>
    </row>
    <row r="222" spans="1:6" ht="12.75">
      <c r="A222" s="18" t="str">
        <f>'[1]Art 24 Servicios'!A230</f>
        <v>30107163-0</v>
      </c>
      <c r="B222" s="16" t="str">
        <f>'[1]Art 24 Servicios'!B230</f>
        <v>CONSTRUCCION ELECTRIFICACION RURAL EL PANGUE, CANELA</v>
      </c>
      <c r="C222" s="20">
        <f>'[1]Art 24 Servicios'!C230</f>
        <v>1</v>
      </c>
      <c r="D222" s="17" t="str">
        <f>'[1]Art 24 Servicios'!D230</f>
        <v>En Ejecución</v>
      </c>
      <c r="E222" s="19">
        <v>41239</v>
      </c>
      <c r="F222" s="19">
        <v>41659</v>
      </c>
    </row>
    <row r="223" spans="1:6" ht="15" customHeight="1">
      <c r="A223" s="18" t="str">
        <f>'[1]Art 24 Servicios'!A231</f>
        <v>30060413-0</v>
      </c>
      <c r="B223" s="16" t="str">
        <f>'[1]Art 24 Servicios'!B231</f>
        <v>CONSTRUCCION RED TRIFASICA  CUNCUMÉN, SALAMANCA</v>
      </c>
      <c r="C223" s="20">
        <f>'[1]Art 24 Servicios'!C231</f>
        <v>1</v>
      </c>
      <c r="D223" s="17" t="str">
        <f>'[1]Art 24 Servicios'!D231</f>
        <v>En Ejecución</v>
      </c>
      <c r="E223" s="19">
        <v>41239</v>
      </c>
      <c r="F223" s="19">
        <v>41659</v>
      </c>
    </row>
    <row r="224" spans="1:6" ht="30" customHeight="1">
      <c r="A224" s="18" t="str">
        <f>'[1]Art 24 Servicios'!A232</f>
        <v>30070716-0</v>
      </c>
      <c r="B224" s="16" t="str">
        <f>'[1]Art 24 Servicios'!B232</f>
        <v>REPOSICION PARCIAL LICEO JORGE ALESSANDRI, LAS CIAS, LA SERENA</v>
      </c>
      <c r="C224" s="20">
        <f>'[1]Art 24 Servicios'!C232</f>
        <v>112000</v>
      </c>
      <c r="D224" s="17" t="str">
        <f>'[1]Art 24 Servicios'!D232</f>
        <v>En Ejecución</v>
      </c>
      <c r="E224" s="19">
        <v>41118</v>
      </c>
      <c r="F224" s="19">
        <v>41374</v>
      </c>
    </row>
    <row r="225" spans="1:6" ht="25.5">
      <c r="A225" s="18" t="str">
        <f>'[1]Art 24 Servicios'!A233</f>
        <v>30093366-0</v>
      </c>
      <c r="B225" s="16" t="str">
        <f>'[1]Art 24 Servicios'!B233</f>
        <v>CONSTRUCCION CENTRO REGIONAL BIOTECNOLOGIA EN ZONAS ARIDAS-BIOTECZA</v>
      </c>
      <c r="C225" s="20">
        <f>'[1]Art 24 Servicios'!C233</f>
        <v>3339</v>
      </c>
      <c r="D225" s="16" t="str">
        <f>'[1]Art 24 Servicios'!D233</f>
        <v>En Proceso de Licitación</v>
      </c>
      <c r="E225" s="19"/>
      <c r="F225" s="19"/>
    </row>
    <row r="226" spans="1:6" ht="25.5">
      <c r="A226" s="18" t="str">
        <f>'[1]Art 24 Servicios'!A234</f>
        <v>30096256-0</v>
      </c>
      <c r="B226" s="16" t="str">
        <f>'[1]Art 24 Servicios'!B234</f>
        <v>REPOSICION GIMNASIO TECHADO MUNICIPAL DE ANDACOLLO</v>
      </c>
      <c r="C226" s="20">
        <f>'[1]Art 24 Servicios'!C234</f>
        <v>360120</v>
      </c>
      <c r="D226" s="16" t="str">
        <f>'[1]Art 24 Servicios'!D234</f>
        <v>En Proceso de Licitación</v>
      </c>
      <c r="E226" s="19"/>
      <c r="F226" s="19"/>
    </row>
    <row r="227" spans="1:6" s="14" customFormat="1" ht="15" customHeight="1">
      <c r="A227" s="29" t="s">
        <v>28</v>
      </c>
      <c r="B227" s="16"/>
      <c r="C227" s="20"/>
      <c r="D227" s="17"/>
      <c r="E227" s="19"/>
      <c r="F227" s="19"/>
    </row>
    <row r="228" spans="1:6" s="14" customFormat="1" ht="25.5">
      <c r="A228" s="25" t="str">
        <f>'[1]Art 24 Servicios'!A57</f>
        <v>30068135-0</v>
      </c>
      <c r="B228" s="15" t="str">
        <f>'[1]Art 24 Servicios'!B57</f>
        <v>CAPACITACION Y FORTALECIMIENTO ORGANIZACIONAL EN RÍO ILLAPEL, IV RÉG</v>
      </c>
      <c r="C228" s="26">
        <f>'[1]Art 24 Servicios'!C57</f>
        <v>73926</v>
      </c>
      <c r="D228" s="27" t="str">
        <f>'[1]Art 24 Servicios'!D57</f>
        <v>En Ejecución</v>
      </c>
      <c r="E228" s="28">
        <v>40819</v>
      </c>
      <c r="F228" s="28">
        <v>41539</v>
      </c>
    </row>
    <row r="229" spans="1:6" s="14" customFormat="1" ht="12.75">
      <c r="A229" s="25" t="str">
        <f>'[1]Art 24 Servicios'!A115</f>
        <v>30087823-0</v>
      </c>
      <c r="B229" s="15" t="str">
        <f>'[1]Art 24 Servicios'!B115</f>
        <v>PROTECCION DE PROPIEDAD DE CC.AA EN LA REGION DE COQUIMBO</v>
      </c>
      <c r="C229" s="26">
        <f>'[1]Art 24 Servicios'!C115</f>
        <v>31196</v>
      </c>
      <c r="D229" s="27" t="str">
        <f>'[1]Art 24 Servicios'!D115</f>
        <v>En Ejecución</v>
      </c>
      <c r="E229" s="28">
        <v>40817</v>
      </c>
      <c r="F229" s="28">
        <v>41567</v>
      </c>
    </row>
    <row r="230" spans="1:6" s="14" customFormat="1" ht="26.25" customHeight="1">
      <c r="A230" s="25" t="str">
        <f>'[1]Art 24 Servicios'!A129</f>
        <v>30098048-0</v>
      </c>
      <c r="B230" s="15" t="str">
        <f>'[1]Art 24 Servicios'!B129</f>
        <v>PREVENCION CON JOVENES QUE SE ORGANIZAN EN GRUPOS DE ESQUINAS</v>
      </c>
      <c r="C230" s="26">
        <f>'[1]Art 24 Servicios'!C129</f>
        <v>31761</v>
      </c>
      <c r="D230" s="27" t="str">
        <f>'[1]Art 24 Servicios'!D129</f>
        <v>En Ejecución</v>
      </c>
      <c r="E230" s="28">
        <v>40745</v>
      </c>
      <c r="F230" s="28">
        <v>41475</v>
      </c>
    </row>
    <row r="231" spans="1:6" s="14" customFormat="1" ht="26.25" customHeight="1">
      <c r="A231" s="25" t="str">
        <f>'[1]Art 24 Servicios'!A143</f>
        <v>30100395-0</v>
      </c>
      <c r="B231" s="15" t="str">
        <f>'[1]Art 24 Servicios'!B143</f>
        <v>SANEAMIENTO TITULOS DE DOMINIO URBANO RURAL REGION DE COQUIMBO</v>
      </c>
      <c r="C231" s="26">
        <f>'[1]Art 24 Servicios'!C143</f>
        <v>49937</v>
      </c>
      <c r="D231" s="27" t="str">
        <f>'[1]Art 24 Servicios'!D143</f>
        <v>En Ejecución</v>
      </c>
      <c r="E231" s="28">
        <v>41229</v>
      </c>
      <c r="F231" s="28">
        <v>41949</v>
      </c>
    </row>
    <row r="232" spans="1:6" s="14" customFormat="1" ht="12.75">
      <c r="A232" s="25" t="str">
        <f>'[1]Art 24 Servicios'!A149</f>
        <v>30101476-0</v>
      </c>
      <c r="B232" s="15" t="str">
        <f>'[1]Art 24 Servicios'!B149</f>
        <v>PREVENCION CONTROL DE HIDATIDOSIS EN PROVINCIA DE LIMARI</v>
      </c>
      <c r="C232" s="26">
        <f>'[1]Art 24 Servicios'!C149</f>
        <v>1000</v>
      </c>
      <c r="D232" s="27" t="str">
        <f>'[1]Art 24 Servicios'!D149</f>
        <v>Licitado</v>
      </c>
      <c r="E232" s="28"/>
      <c r="F232" s="28"/>
    </row>
    <row r="233" spans="1:6" s="14" customFormat="1" ht="12.75">
      <c r="A233" s="25" t="str">
        <f>'[1]Art 24 Servicios'!A157</f>
        <v>30104987-0</v>
      </c>
      <c r="B233" s="15" t="str">
        <f>'[1]Art 24 Servicios'!B157</f>
        <v>DIFUSION FONDO DE TESIS EDUCACION SUPERIOR 2011-2012</v>
      </c>
      <c r="C233" s="26">
        <f>'[1]Art 24 Servicios'!C157</f>
        <v>7533</v>
      </c>
      <c r="D233" s="27" t="str">
        <f>'[1]Art 24 Servicios'!D157</f>
        <v>En Ejecución</v>
      </c>
      <c r="E233" s="28">
        <v>40756</v>
      </c>
      <c r="F233" s="28">
        <v>41476</v>
      </c>
    </row>
    <row r="234" spans="1:6" s="14" customFormat="1" ht="25.5">
      <c r="A234" s="25" t="str">
        <f>'[1]Art 24 Servicios'!A161</f>
        <v>30107990-0</v>
      </c>
      <c r="B234" s="15" t="str">
        <f>'[1]Art 24 Servicios'!B161</f>
        <v>SANEAMIENTO , REGULAR. Y PERFECC. DE DERECHOS DE AGUAS EN CHALINGA</v>
      </c>
      <c r="C234" s="26">
        <f>'[1]Art 24 Servicios'!C161</f>
        <v>176541</v>
      </c>
      <c r="D234" s="27" t="str">
        <f>'[1]Art 24 Servicios'!D161</f>
        <v>En Ejecución</v>
      </c>
      <c r="E234" s="28">
        <v>41166</v>
      </c>
      <c r="F234" s="28">
        <v>41796</v>
      </c>
    </row>
    <row r="235" spans="1:6" s="14" customFormat="1" ht="12.75">
      <c r="A235" s="25" t="str">
        <f>'[1]Art 24 Servicios'!A163</f>
        <v>30108157-0</v>
      </c>
      <c r="B235" s="15" t="str">
        <f>'[1]Art 24 Servicios'!B163</f>
        <v>PROTECCION ESTIMUL. E INDUCCIÓN DE PRECIPITACIONES R. CQBO.</v>
      </c>
      <c r="C235" s="26">
        <f>'[1]Art 24 Servicios'!C163</f>
        <v>108532</v>
      </c>
      <c r="D235" s="27" t="str">
        <f>'[1]Art 24 Servicios'!D163</f>
        <v>En Ejecución</v>
      </c>
      <c r="E235" s="28">
        <v>41108</v>
      </c>
      <c r="F235" s="28">
        <v>41473</v>
      </c>
    </row>
    <row r="236" spans="1:6" ht="12.75">
      <c r="A236" s="25" t="str">
        <f>'[1]Art 24 Servicios'!A168</f>
        <v>30109846-0</v>
      </c>
      <c r="B236" s="15" t="str">
        <f>'[1]Art 24 Servicios'!B168</f>
        <v>DIFUSION PLATAFORMA DIGITAL 2.0 EN LA REGION DE COQUIMBO</v>
      </c>
      <c r="C236" s="26">
        <f>'[1]Art 24 Servicios'!C168</f>
        <v>326512</v>
      </c>
      <c r="D236" s="27" t="str">
        <f>'[1]Art 24 Servicios'!D168</f>
        <v>En Ejecución</v>
      </c>
      <c r="E236" s="28">
        <v>40910</v>
      </c>
      <c r="F236" s="28">
        <v>41639</v>
      </c>
    </row>
    <row r="237" spans="1:6" ht="30" customHeight="1">
      <c r="A237" s="25" t="str">
        <f>'[1]Art 24 Servicios'!A201</f>
        <v>30117305-0</v>
      </c>
      <c r="B237" s="15" t="str">
        <f>'[1]Art 24 Servicios'!B201</f>
        <v>DIFUSIÓN PLAN DE VISIBILIDAD TUNEL AGUAS NEGRAS REGION CQBO.</v>
      </c>
      <c r="C237" s="26">
        <f>'[1]Art 24 Servicios'!C201</f>
        <v>72554</v>
      </c>
      <c r="D237" s="27" t="str">
        <f>'[1]Art 24 Servicios'!D201</f>
        <v>Licitado</v>
      </c>
      <c r="E237" s="28"/>
      <c r="F237" s="28"/>
    </row>
    <row r="238" spans="1:6" ht="15" customHeight="1">
      <c r="A238" s="43" t="s">
        <v>13</v>
      </c>
      <c r="B238" s="44"/>
      <c r="C238" s="45">
        <f>SUM(C11:C237)</f>
        <v>23838067</v>
      </c>
      <c r="D238" s="11"/>
      <c r="E238" s="2"/>
      <c r="F238" s="2"/>
    </row>
    <row r="239" spans="1:6" ht="15" customHeight="1">
      <c r="A239" s="43" t="s">
        <v>14</v>
      </c>
      <c r="B239" s="44"/>
      <c r="C239" s="45">
        <f>+C240-C238</f>
        <v>1952400</v>
      </c>
      <c r="D239" s="12"/>
      <c r="E239" s="3"/>
      <c r="F239" s="3"/>
    </row>
    <row r="240" spans="1:6" ht="15" customHeight="1">
      <c r="A240" s="32" t="s">
        <v>15</v>
      </c>
      <c r="B240" s="33"/>
      <c r="C240" s="46">
        <v>25790467</v>
      </c>
      <c r="D240" s="4" t="s">
        <v>16</v>
      </c>
      <c r="E240" s="5"/>
      <c r="F240" s="5"/>
    </row>
    <row r="241" spans="4:6" ht="15" customHeight="1">
      <c r="D241" s="6"/>
      <c r="E241" s="6"/>
      <c r="F241" s="6"/>
    </row>
    <row r="242" spans="1:6" ht="15" customHeight="1">
      <c r="A242" s="6" t="s">
        <v>17</v>
      </c>
      <c r="B242" s="6"/>
      <c r="C242" s="6"/>
      <c r="D242" s="6"/>
      <c r="E242" s="6"/>
      <c r="F242" s="6"/>
    </row>
    <row r="243" spans="1:6" ht="12.75">
      <c r="A243" s="7"/>
      <c r="B243" s="7"/>
      <c r="C243" s="8"/>
      <c r="D243" s="9"/>
      <c r="E243" s="9"/>
      <c r="F243" s="9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34"/>
      <c r="B245" s="34"/>
      <c r="C245" s="34"/>
      <c r="D245" s="34"/>
      <c r="E245" s="34"/>
      <c r="F245" s="34"/>
    </row>
    <row r="264" ht="12.75">
      <c r="B264" s="14" t="s">
        <v>91</v>
      </c>
    </row>
    <row r="265" ht="12.75">
      <c r="B265" s="14" t="s">
        <v>90</v>
      </c>
    </row>
    <row r="266" ht="12.75">
      <c r="B266" s="14" t="s">
        <v>89</v>
      </c>
    </row>
    <row r="794" ht="12.75">
      <c r="A794" s="1" t="s">
        <v>11</v>
      </c>
    </row>
    <row r="795" ht="12.75">
      <c r="A795" s="1" t="s">
        <v>12</v>
      </c>
    </row>
    <row r="796" ht="12.75">
      <c r="A796" s="1" t="s">
        <v>18</v>
      </c>
    </row>
    <row r="797" ht="12.75">
      <c r="A797" s="1" t="s">
        <v>10</v>
      </c>
    </row>
  </sheetData>
  <sheetProtection/>
  <mergeCells count="14">
    <mergeCell ref="E9:F9"/>
    <mergeCell ref="A238:B238"/>
    <mergeCell ref="A239:B239"/>
    <mergeCell ref="C9:C10"/>
    <mergeCell ref="A240:B240"/>
    <mergeCell ref="A245:F245"/>
    <mergeCell ref="A2:F2"/>
    <mergeCell ref="A3:F3"/>
    <mergeCell ref="B5:F5"/>
    <mergeCell ref="B6:F6"/>
    <mergeCell ref="B7:F7"/>
    <mergeCell ref="A9:A10"/>
    <mergeCell ref="B9:B10"/>
    <mergeCell ref="D9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2013-05-29T21:17:11Z</dcterms:modified>
  <cp:category/>
  <cp:version/>
  <cp:contentType/>
  <cp:contentStatus/>
</cp:coreProperties>
</file>